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G:\My Drive\Jess\#Binder Info. (Updated Yearly Info; Rosters)\2023-24\"/>
    </mc:Choice>
  </mc:AlternateContent>
  <xr:revisionPtr revIDLastSave="0" documentId="8_{11AEA73F-CF72-4B36-998D-E6384E2DCB0F}" xr6:coauthVersionLast="36" xr6:coauthVersionMax="36" xr10:uidLastSave="{00000000-0000-0000-0000-000000000000}"/>
  <bookViews>
    <workbookView xWindow="3600" yWindow="1800" windowWidth="17025" windowHeight="107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1">Sheet2!$A$1:$AM$39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 l="1"/>
  <c r="E49" i="1" s="1"/>
</calcChain>
</file>

<file path=xl/sharedStrings.xml><?xml version="1.0" encoding="utf-8"?>
<sst xmlns="http://schemas.openxmlformats.org/spreadsheetml/2006/main" count="170" uniqueCount="54">
  <si>
    <t>From</t>
  </si>
  <si>
    <t>To</t>
  </si>
  <si>
    <t>Date</t>
  </si>
  <si>
    <t>TOTAL MILEAGE:</t>
  </si>
  <si>
    <t>TOTAL REIMBURSEMENT:</t>
  </si>
  <si>
    <t>Mileage</t>
  </si>
  <si>
    <t>(choose)</t>
  </si>
  <si>
    <t>ACCT#:</t>
  </si>
  <si>
    <t>NAME:</t>
  </si>
  <si>
    <t>Bridgewater</t>
  </si>
  <si>
    <t>Canistota</t>
  </si>
  <si>
    <t>Emery</t>
  </si>
  <si>
    <t>Ethan</t>
  </si>
  <si>
    <t>Freeman</t>
  </si>
  <si>
    <t>Hanson</t>
  </si>
  <si>
    <t>Marion</t>
  </si>
  <si>
    <t>McCook Central</t>
  </si>
  <si>
    <t>Montrose</t>
  </si>
  <si>
    <t>Parker</t>
  </si>
  <si>
    <t>Cornbelt Office</t>
  </si>
  <si>
    <t>Other</t>
  </si>
  <si>
    <t>BE-MAR RT</t>
  </si>
  <si>
    <t>BE-CORN RT</t>
  </si>
  <si>
    <t>OTHER</t>
  </si>
  <si>
    <t>SUPVR APPROVAL:</t>
  </si>
  <si>
    <t>DATE:</t>
  </si>
  <si>
    <t>BUISNESS MNGR:</t>
  </si>
  <si>
    <t>MCC-MON RT</t>
  </si>
  <si>
    <t>CAN-MCC RT</t>
  </si>
  <si>
    <t>CAN-MON RT</t>
  </si>
  <si>
    <t>PAR-MAR RT</t>
  </si>
  <si>
    <t>HAN-ETH RT</t>
  </si>
  <si>
    <t>PAR-FRE RT</t>
  </si>
  <si>
    <t>FRE-MAR RT</t>
  </si>
  <si>
    <t>FR-TSCCOL RT</t>
  </si>
  <si>
    <t>FR-WCCOL RT</t>
  </si>
  <si>
    <t>HAN-MILCOL RT</t>
  </si>
  <si>
    <t>FR-WCCO RT</t>
  </si>
  <si>
    <t>HAN-OCB RT</t>
  </si>
  <si>
    <t>MON-ORLCOL RT</t>
  </si>
  <si>
    <t>CAN-CORN RT</t>
  </si>
  <si>
    <t>EM-CORN RT</t>
  </si>
  <si>
    <t>ET-CORN RT</t>
  </si>
  <si>
    <t>FR-CORN RT</t>
  </si>
  <si>
    <t>HAN-CORN RT</t>
  </si>
  <si>
    <t>MAR-COR RT</t>
  </si>
  <si>
    <t>MCC-COR RT</t>
  </si>
  <si>
    <t>MON-COR RT</t>
  </si>
  <si>
    <t>PAR-COR RT</t>
  </si>
  <si>
    <t>Notes</t>
  </si>
  <si>
    <t>MCC-GVC RT</t>
  </si>
  <si>
    <t>$.56/MILE EFFECTIVE AUGUST 1, 2023.</t>
  </si>
  <si>
    <t>Mileage must be at the Cooperative office the first day of each month. Any mileage received after the first day of the month will be on next month's business.</t>
  </si>
  <si>
    <t>BE-EMR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</si>
</sst>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2">
    <font>
      <sz val="11"/>
      <color indexed="8"/>
      <name val="Helvetica Neue"/>
    </font>
    <font>
      <sz val="10"/>
      <color indexed="9"/>
      <name val="Helvetica Neue"/>
    </font>
    <font>
      <b/>
      <sz val="10"/>
      <color indexed="9"/>
      <name val="Helvetica Neue"/>
    </font>
    <font>
      <b/>
      <sz val="10"/>
      <name val="Helvetica Neue"/>
    </font>
    <font>
      <sz val="10"/>
      <name val="Helvetica Neue"/>
    </font>
    <font>
      <b/>
      <sz val="12"/>
      <name val="Helvetica Neue"/>
    </font>
    <font>
      <sz val="9"/>
      <color rgb="FFFF0000"/>
      <name val="Helvetica Neue"/>
    </font>
    <font>
      <b/>
      <sz val="10"/>
      <color rgb="FF0000FF"/>
      <name val="Helvetica Neue"/>
    </font>
    <font>
      <sz val="10"/>
      <color rgb="FF0000FF"/>
      <name val="Helvetica Neue"/>
    </font>
    <font>
      <b/>
      <sz val="10"/>
      <color theme="1"/>
      <name val="Helvetica Neue"/>
    </font>
    <font>
      <b/>
      <sz val="12"/>
      <color indexed="9"/>
      <name val="Helvetica Neue"/>
    </font>
    <font>
      <sz val="12"/>
      <color indexed="9"/>
      <name val="Helvetica Neue"/>
    </font>
    <font>
      <sz val="12"/>
      <name val="Helvetica Neue"/>
    </font>
    <font>
      <sz val="12"/>
      <color theme="1"/>
      <name val="Helvetica Neue"/>
    </font>
    <font>
      <b/>
      <sz val="9"/>
      <color indexed="9"/>
      <name val="Helvetica Neue"/>
    </font>
    <font>
      <b/>
      <sz val="11"/>
      <name val="Helvetica Neue"/>
    </font>
    <font>
      <b/>
      <sz val="11"/>
      <color indexed="9"/>
      <name val="Helvetica Neue"/>
    </font>
    <font>
      <b/>
      <sz val="11"/>
      <color theme="1"/>
      <name val="Helvetica Neue"/>
    </font>
    <font>
      <b/>
      <sz val="9"/>
      <color rgb="FFFF0000"/>
      <name val="Helvetica Neue"/>
    </font>
    <font>
      <sz val="9"/>
      <color indexed="8"/>
      <name val="Helvetica Neue"/>
    </font>
    <font>
      <sz val="9"/>
      <name val="Helvetica Neue"/>
    </font>
    <font>
      <sz val="9"/>
      <color indexed="9"/>
      <name val="Helvetica Neue"/>
    </font>
    <font>
      <b/>
      <sz val="11"/>
      <color rgb="FFFF0000"/>
      <name val="Tw Cen MT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name val="Arial"/>
      <family val="2"/>
    </font>
    <font>
      <sz val="14"/>
      <name val="Helvetica Neue"/>
    </font>
    <font>
      <i/>
      <sz val="11"/>
      <color theme="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84">
    <xf numFmtId="0" fontId="0" fillId="0" borderId="0" xfId="0" applyAlignment="1"/>
    <xf numFmtId="0" fontId="1" fillId="0" borderId="0" xfId="0" applyNumberFormat="1" applyFont="1" applyAlignment="1">
      <alignment vertical="top"/>
    </xf>
    <xf numFmtId="2" fontId="0" fillId="0" borderId="0" xfId="0" applyNumberFormat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wrapText="1"/>
    </xf>
    <xf numFmtId="164" fontId="1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 applyAlignment="1">
      <alignment vertical="top" wrapText="1"/>
    </xf>
    <xf numFmtId="2" fontId="4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2" fontId="0" fillId="0" borderId="0" xfId="0" applyNumberFormat="1" applyFill="1" applyAlignment="1">
      <alignment horizontal="center"/>
    </xf>
    <xf numFmtId="0" fontId="4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Border="1" applyAlignment="1">
      <alignment vertical="top" wrapText="1"/>
    </xf>
    <xf numFmtId="0" fontId="14" fillId="2" borderId="7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center" wrapText="1"/>
    </xf>
    <xf numFmtId="0" fontId="14" fillId="2" borderId="7" xfId="0" applyNumberFormat="1" applyFont="1" applyFill="1" applyBorder="1" applyAlignment="1">
      <alignment horizontal="center" wrapText="1"/>
    </xf>
    <xf numFmtId="0" fontId="18" fillId="2" borderId="1" xfId="0" applyNumberFormat="1" applyFont="1" applyFill="1" applyBorder="1" applyAlignment="1">
      <alignment horizontal="left" wrapText="1"/>
    </xf>
    <xf numFmtId="0" fontId="18" fillId="2" borderId="0" xfId="0" applyNumberFormat="1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left" wrapText="1"/>
    </xf>
    <xf numFmtId="2" fontId="19" fillId="4" borderId="0" xfId="0" applyNumberFormat="1" applyFont="1" applyFill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0" borderId="0" xfId="0" applyNumberFormat="1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vertical="top"/>
    </xf>
    <xf numFmtId="0" fontId="21" fillId="0" borderId="0" xfId="0" applyNumberFormat="1" applyFont="1" applyAlignment="1">
      <alignment horizontal="left"/>
    </xf>
    <xf numFmtId="0" fontId="21" fillId="0" borderId="0" xfId="0" applyNumberFormat="1" applyFont="1" applyAlignment="1">
      <alignment horizontal="center" vertical="top"/>
    </xf>
    <xf numFmtId="0" fontId="1" fillId="0" borderId="0" xfId="0" applyNumberFormat="1" applyFont="1" applyFill="1" applyBorder="1" applyAlignment="1" applyProtection="1">
      <alignment vertical="top" wrapText="1"/>
    </xf>
    <xf numFmtId="164" fontId="1" fillId="0" borderId="0" xfId="0" applyNumberFormat="1" applyFont="1" applyFill="1" applyAlignment="1" applyProtection="1">
      <alignment horizontal="center" vertical="top" wrapText="1"/>
    </xf>
    <xf numFmtId="0" fontId="4" fillId="0" borderId="0" xfId="0" applyNumberFormat="1" applyFont="1" applyAlignment="1" applyProtection="1">
      <alignment vertical="top" wrapText="1"/>
    </xf>
    <xf numFmtId="2" fontId="4" fillId="0" borderId="0" xfId="0" applyNumberFormat="1" applyFont="1" applyAlignment="1" applyProtection="1">
      <alignment vertical="top" wrapText="1"/>
    </xf>
    <xf numFmtId="0" fontId="4" fillId="0" borderId="0" xfId="0" applyNumberFormat="1" applyFont="1" applyFill="1" applyAlignment="1" applyProtection="1">
      <alignment vertical="top" wrapText="1"/>
    </xf>
    <xf numFmtId="0" fontId="1" fillId="0" borderId="0" xfId="0" applyNumberFormat="1" applyFont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164" fontId="16" fillId="0" borderId="0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Border="1" applyAlignment="1" applyProtection="1">
      <alignment horizontal="right"/>
    </xf>
    <xf numFmtId="0" fontId="2" fillId="0" borderId="0" xfId="0" applyNumberFormat="1" applyFont="1" applyAlignment="1" applyProtection="1">
      <alignment vertical="top" wrapText="1"/>
    </xf>
    <xf numFmtId="0" fontId="15" fillId="0" borderId="0" xfId="0" applyNumberFormat="1" applyFont="1" applyBorder="1" applyAlignment="1" applyProtection="1">
      <alignment vertical="top" wrapText="1"/>
    </xf>
    <xf numFmtId="2" fontId="15" fillId="0" borderId="0" xfId="0" applyNumberFormat="1" applyFont="1" applyBorder="1" applyAlignment="1" applyProtection="1">
      <alignment vertical="top" wrapText="1"/>
    </xf>
    <xf numFmtId="0" fontId="17" fillId="0" borderId="0" xfId="0" applyNumberFormat="1" applyFont="1" applyFill="1" applyAlignment="1" applyProtection="1">
      <alignment vertical="top" wrapText="1"/>
    </xf>
    <xf numFmtId="164" fontId="2" fillId="0" borderId="0" xfId="0" applyNumberFormat="1" applyFont="1" applyFill="1" applyAlignment="1" applyProtection="1">
      <alignment horizontal="center" vertical="top" wrapText="1"/>
    </xf>
    <xf numFmtId="0" fontId="3" fillId="0" borderId="0" xfId="0" applyNumberFormat="1" applyFont="1" applyAlignment="1" applyProtection="1">
      <alignment vertical="top" wrapText="1"/>
    </xf>
    <xf numFmtId="2" fontId="3" fillId="0" borderId="0" xfId="0" applyNumberFormat="1" applyFont="1" applyAlignment="1" applyProtection="1">
      <alignment vertical="top" wrapText="1"/>
    </xf>
    <xf numFmtId="0" fontId="9" fillId="0" borderId="0" xfId="0" applyNumberFormat="1" applyFont="1" applyFill="1" applyAlignment="1" applyProtection="1">
      <alignment vertical="top" wrapText="1"/>
    </xf>
    <xf numFmtId="164" fontId="17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 wrapText="1"/>
    </xf>
    <xf numFmtId="164" fontId="10" fillId="4" borderId="14" xfId="0" applyNumberFormat="1" applyFont="1" applyFill="1" applyBorder="1" applyAlignment="1" applyProtection="1">
      <alignment horizontal="center" wrapText="1"/>
    </xf>
    <xf numFmtId="0" fontId="5" fillId="4" borderId="14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25" fillId="0" borderId="0" xfId="0" applyNumberFormat="1" applyFont="1" applyFill="1" applyBorder="1" applyAlignment="1" applyProtection="1">
      <alignment vertical="top" wrapText="1"/>
    </xf>
    <xf numFmtId="0" fontId="26" fillId="0" borderId="0" xfId="0" applyFont="1" applyAlignment="1" applyProtection="1"/>
    <xf numFmtId="0" fontId="22" fillId="0" borderId="0" xfId="0" applyFont="1" applyAlignment="1" applyProtection="1"/>
    <xf numFmtId="164" fontId="11" fillId="0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3" borderId="15" xfId="0" applyNumberFormat="1" applyFont="1" applyFill="1" applyBorder="1" applyAlignment="1" applyProtection="1">
      <alignment vertical="top" wrapText="1"/>
      <protection locked="0"/>
    </xf>
    <xf numFmtId="164" fontId="11" fillId="0" borderId="8" xfId="0" applyNumberFormat="1" applyFont="1" applyFill="1" applyBorder="1" applyAlignment="1" applyProtection="1">
      <alignment horizontal="center" vertical="top" wrapText="1"/>
      <protection locked="0"/>
    </xf>
    <xf numFmtId="0" fontId="12" fillId="3" borderId="8" xfId="0" applyNumberFormat="1" applyFont="1" applyFill="1" applyBorder="1" applyAlignment="1" applyProtection="1">
      <alignment vertical="top" wrapText="1"/>
      <protection locked="0"/>
    </xf>
    <xf numFmtId="164" fontId="13" fillId="0" borderId="8" xfId="0" applyNumberFormat="1" applyFont="1" applyFill="1" applyBorder="1" applyAlignment="1" applyProtection="1">
      <alignment horizontal="center" vertical="top" wrapText="1"/>
      <protection locked="0"/>
    </xf>
    <xf numFmtId="0" fontId="31" fillId="0" borderId="5" xfId="0" applyNumberFormat="1" applyFont="1" applyBorder="1" applyAlignment="1" applyProtection="1">
      <alignment horizontal="center" wrapText="1"/>
      <protection locked="0"/>
    </xf>
    <xf numFmtId="0" fontId="31" fillId="0" borderId="2" xfId="0" applyNumberFormat="1" applyFont="1" applyBorder="1" applyAlignment="1" applyProtection="1">
      <alignment horizontal="center" wrapText="1"/>
      <protection locked="0"/>
    </xf>
    <xf numFmtId="0" fontId="31" fillId="0" borderId="0" xfId="0" applyNumberFormat="1" applyFont="1" applyAlignment="1" applyProtection="1">
      <alignment vertical="top" wrapText="1"/>
    </xf>
    <xf numFmtId="14" fontId="31" fillId="0" borderId="5" xfId="0" applyNumberFormat="1" applyFont="1" applyBorder="1" applyAlignment="1" applyProtection="1">
      <alignment horizontal="center" wrapText="1"/>
      <protection locked="0"/>
    </xf>
    <xf numFmtId="0" fontId="31" fillId="0" borderId="6" xfId="0" applyNumberFormat="1" applyFont="1" applyBorder="1" applyAlignment="1" applyProtection="1">
      <alignment horizontal="center" wrapText="1"/>
    </xf>
    <xf numFmtId="0" fontId="31" fillId="0" borderId="5" xfId="0" applyNumberFormat="1" applyFont="1" applyBorder="1" applyAlignment="1" applyProtection="1">
      <alignment horizontal="center" wrapText="1"/>
    </xf>
    <xf numFmtId="2" fontId="12" fillId="3" borderId="15" xfId="0" applyNumberFormat="1" applyFont="1" applyFill="1" applyBorder="1" applyAlignment="1" applyProtection="1">
      <alignment horizontal="center" vertical="top" wrapText="1"/>
      <protection locked="0"/>
    </xf>
    <xf numFmtId="2" fontId="5" fillId="4" borderId="3" xfId="0" applyNumberFormat="1" applyFont="1" applyFill="1" applyBorder="1" applyAlignment="1" applyProtection="1">
      <alignment horizontal="center" wrapText="1"/>
    </xf>
    <xf numFmtId="2" fontId="5" fillId="4" borderId="4" xfId="0" applyNumberFormat="1" applyFont="1" applyFill="1" applyBorder="1" applyAlignment="1" applyProtection="1">
      <alignment horizontal="center" wrapText="1"/>
    </xf>
    <xf numFmtId="2" fontId="29" fillId="3" borderId="16" xfId="0" applyNumberFormat="1" applyFont="1" applyFill="1" applyBorder="1" applyAlignment="1" applyProtection="1">
      <alignment horizontal="center"/>
    </xf>
    <xf numFmtId="2" fontId="29" fillId="3" borderId="9" xfId="0" applyNumberFormat="1" applyFont="1" applyFill="1" applyBorder="1" applyAlignment="1" applyProtection="1">
      <alignment horizontal="center"/>
    </xf>
    <xf numFmtId="44" fontId="28" fillId="3" borderId="12" xfId="0" applyNumberFormat="1" applyFont="1" applyFill="1" applyBorder="1" applyAlignment="1" applyProtection="1">
      <alignment horizontal="center" wrapText="1"/>
    </xf>
    <xf numFmtId="44" fontId="28" fillId="3" borderId="13" xfId="0" applyNumberFormat="1" applyFont="1" applyFill="1" applyBorder="1" applyAlignment="1" applyProtection="1">
      <alignment horizontal="center" wrapText="1"/>
    </xf>
    <xf numFmtId="164" fontId="10" fillId="0" borderId="10" xfId="0" applyNumberFormat="1" applyFont="1" applyFill="1" applyBorder="1" applyAlignment="1" applyProtection="1">
      <alignment horizontal="right" wrapText="1"/>
    </xf>
    <xf numFmtId="164" fontId="10" fillId="0" borderId="11" xfId="0" applyNumberFormat="1" applyFont="1" applyFill="1" applyBorder="1" applyAlignment="1" applyProtection="1">
      <alignment horizontal="right" wrapText="1"/>
    </xf>
    <xf numFmtId="164" fontId="24" fillId="0" borderId="12" xfId="0" applyNumberFormat="1" applyFont="1" applyFill="1" applyBorder="1" applyAlignment="1" applyProtection="1">
      <alignment horizontal="right" wrapText="1"/>
    </xf>
    <xf numFmtId="164" fontId="24" fillId="0" borderId="6" xfId="0" applyNumberFormat="1" applyFont="1" applyFill="1" applyBorder="1" applyAlignment="1" applyProtection="1">
      <alignment horizontal="right" wrapText="1"/>
    </xf>
    <xf numFmtId="0" fontId="27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" fillId="0" borderId="8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E6E6E6"/>
      <rgbColor rgb="00CDCDCD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53"/>
  <sheetViews>
    <sheetView showGridLines="0" tabSelected="1" view="pageLayout" zoomScaleNormal="100" workbookViewId="0">
      <selection activeCell="D8" sqref="D8"/>
    </sheetView>
  </sheetViews>
  <sheetFormatPr defaultColWidth="10.375" defaultRowHeight="20.100000000000001" customHeight="1"/>
  <cols>
    <col min="1" max="1" width="4.625" style="15" customWidth="1"/>
    <col min="2" max="2" width="19.625" style="6" customWidth="1"/>
    <col min="3" max="4" width="27.125" style="4" customWidth="1"/>
    <col min="5" max="5" width="17.875" style="11" customWidth="1"/>
    <col min="6" max="6" width="6.125" style="14" customWidth="1"/>
    <col min="7" max="16384" width="10.375" style="3"/>
  </cols>
  <sheetData>
    <row r="1" spans="1:8" ht="75.75" customHeight="1">
      <c r="A1" s="30"/>
      <c r="B1" s="31"/>
      <c r="C1" s="32"/>
      <c r="D1" s="32"/>
      <c r="E1" s="33"/>
      <c r="F1" s="34"/>
      <c r="G1" s="35"/>
      <c r="H1" s="35"/>
    </row>
    <row r="2" spans="1:8" s="12" customFormat="1" ht="17.100000000000001" customHeight="1">
      <c r="A2" s="36"/>
      <c r="B2" s="37" t="s">
        <v>8</v>
      </c>
      <c r="C2" s="64"/>
      <c r="D2" s="38" t="s">
        <v>25</v>
      </c>
      <c r="E2" s="67"/>
      <c r="F2" s="64"/>
      <c r="G2" s="39"/>
      <c r="H2" s="39"/>
    </row>
    <row r="3" spans="1:8" s="12" customFormat="1" ht="24" customHeight="1">
      <c r="A3" s="36"/>
      <c r="B3" s="37" t="s">
        <v>7</v>
      </c>
      <c r="C3" s="65"/>
      <c r="D3" s="40"/>
      <c r="E3" s="41"/>
      <c r="F3" s="42"/>
      <c r="G3" s="39"/>
      <c r="H3" s="39"/>
    </row>
    <row r="4" spans="1:8" s="12" customFormat="1" ht="18" customHeight="1">
      <c r="A4" s="36"/>
      <c r="B4" s="43"/>
      <c r="C4" s="66"/>
      <c r="D4" s="44"/>
      <c r="E4" s="45"/>
      <c r="F4" s="46"/>
      <c r="G4" s="39"/>
      <c r="H4" s="39"/>
    </row>
    <row r="5" spans="1:8" s="12" customFormat="1" ht="17.100000000000001" customHeight="1">
      <c r="A5" s="36"/>
      <c r="B5" s="38" t="s">
        <v>24</v>
      </c>
      <c r="C5" s="68"/>
      <c r="D5" s="47" t="s">
        <v>26</v>
      </c>
      <c r="E5" s="69"/>
      <c r="F5" s="69"/>
      <c r="G5" s="39"/>
      <c r="H5" s="39"/>
    </row>
    <row r="6" spans="1:8" s="12" customFormat="1" ht="24.75" customHeight="1" thickBot="1">
      <c r="A6" s="36"/>
      <c r="B6" s="43"/>
      <c r="C6" s="44"/>
      <c r="D6" s="44"/>
      <c r="E6" s="45"/>
      <c r="F6" s="46"/>
      <c r="G6" s="39"/>
      <c r="H6" s="39"/>
    </row>
    <row r="7" spans="1:8" s="7" customFormat="1" ht="17.100000000000001" customHeight="1" thickBot="1">
      <c r="A7" s="48"/>
      <c r="B7" s="49" t="s">
        <v>2</v>
      </c>
      <c r="C7" s="50" t="s">
        <v>0</v>
      </c>
      <c r="D7" s="50" t="s">
        <v>1</v>
      </c>
      <c r="E7" s="71" t="s">
        <v>5</v>
      </c>
      <c r="F7" s="72"/>
      <c r="G7" s="71" t="s">
        <v>49</v>
      </c>
      <c r="H7" s="72"/>
    </row>
    <row r="8" spans="1:8" ht="17.100000000000001" customHeight="1">
      <c r="A8" s="51"/>
      <c r="B8" s="59"/>
      <c r="C8" s="60" t="s">
        <v>6</v>
      </c>
      <c r="D8" s="60" t="s">
        <v>6</v>
      </c>
      <c r="E8" s="70">
        <f>INDEX(Sheet2!$B$2:$AM$39,MATCH(Sheet1!C8,Sheet2!$B$1:$AM$1,0),MATCH(Sheet1!D8,Sheet2!$A$2:$A$39,0))</f>
        <v>0</v>
      </c>
      <c r="F8" s="70"/>
      <c r="G8" s="83"/>
      <c r="H8" s="83"/>
    </row>
    <row r="9" spans="1:8" ht="17.100000000000001" customHeight="1">
      <c r="A9" s="51"/>
      <c r="B9" s="61"/>
      <c r="C9" s="62" t="s">
        <v>6</v>
      </c>
      <c r="D9" s="62" t="s">
        <v>6</v>
      </c>
      <c r="E9" s="70">
        <f>INDEX(Sheet2!$B$2:$AM$39,MATCH(Sheet1!C9,Sheet2!$B$1:$AM$1,0),MATCH(Sheet1!D9,Sheet2!$A$2:$A$39,0))</f>
        <v>0</v>
      </c>
      <c r="F9" s="70"/>
      <c r="G9" s="83"/>
      <c r="H9" s="83"/>
    </row>
    <row r="10" spans="1:8" ht="17.100000000000001" customHeight="1">
      <c r="A10" s="51"/>
      <c r="B10" s="61"/>
      <c r="C10" s="62" t="s">
        <v>6</v>
      </c>
      <c r="D10" s="62" t="s">
        <v>6</v>
      </c>
      <c r="E10" s="70">
        <f>INDEX(Sheet2!$B$2:$AM$39,MATCH(Sheet1!C10,Sheet2!$B$1:$AM$1,0),MATCH(Sheet1!D10,Sheet2!$A$2:$A$39,0))</f>
        <v>0</v>
      </c>
      <c r="F10" s="70"/>
      <c r="G10" s="83"/>
      <c r="H10" s="83"/>
    </row>
    <row r="11" spans="1:8" ht="17.100000000000001" customHeight="1">
      <c r="A11" s="51"/>
      <c r="B11" s="61"/>
      <c r="C11" s="62" t="s">
        <v>6</v>
      </c>
      <c r="D11" s="62" t="s">
        <v>6</v>
      </c>
      <c r="E11" s="70">
        <f>INDEX(Sheet2!$B$2:$AM$39,MATCH(Sheet1!C11,Sheet2!$B$1:$AM$1,0),MATCH(Sheet1!D11,Sheet2!$A$2:$A$39,0))</f>
        <v>0</v>
      </c>
      <c r="F11" s="70"/>
      <c r="G11" s="83"/>
      <c r="H11" s="83"/>
    </row>
    <row r="12" spans="1:8" ht="17.100000000000001" customHeight="1">
      <c r="A12" s="51"/>
      <c r="B12" s="61"/>
      <c r="C12" s="62" t="s">
        <v>6</v>
      </c>
      <c r="D12" s="62" t="s">
        <v>6</v>
      </c>
      <c r="E12" s="70">
        <f>INDEX(Sheet2!$B$2:$AM$39,MATCH(Sheet1!C12,Sheet2!$B$1:$AM$1,0),MATCH(Sheet1!D12,Sheet2!$A$2:$A$39,0))</f>
        <v>0</v>
      </c>
      <c r="F12" s="70"/>
      <c r="G12" s="83"/>
      <c r="H12" s="83"/>
    </row>
    <row r="13" spans="1:8" s="10" customFormat="1" ht="17.100000000000001" customHeight="1">
      <c r="A13" s="52"/>
      <c r="B13" s="63"/>
      <c r="C13" s="62" t="s">
        <v>6</v>
      </c>
      <c r="D13" s="62" t="s">
        <v>6</v>
      </c>
      <c r="E13" s="70">
        <f>INDEX(Sheet2!$B$2:$AM$39,MATCH(Sheet1!C13,Sheet2!$B$1:$AM$1,0),MATCH(Sheet1!D13,Sheet2!$A$2:$A$39,0))</f>
        <v>0</v>
      </c>
      <c r="F13" s="70"/>
      <c r="G13" s="83"/>
      <c r="H13" s="83"/>
    </row>
    <row r="14" spans="1:8" ht="17.100000000000001" customHeight="1">
      <c r="A14" s="51"/>
      <c r="B14" s="61"/>
      <c r="C14" s="62" t="s">
        <v>6</v>
      </c>
      <c r="D14" s="62" t="s">
        <v>6</v>
      </c>
      <c r="E14" s="70">
        <f>INDEX(Sheet2!$B$2:$AM$39,MATCH(Sheet1!C14,Sheet2!$B$1:$AM$1,0),MATCH(Sheet1!D14,Sheet2!$A$2:$A$39,0))</f>
        <v>0</v>
      </c>
      <c r="F14" s="70"/>
      <c r="G14" s="83"/>
      <c r="H14" s="83"/>
    </row>
    <row r="15" spans="1:8" ht="17.100000000000001" customHeight="1">
      <c r="A15" s="51"/>
      <c r="B15" s="61"/>
      <c r="C15" s="62" t="s">
        <v>6</v>
      </c>
      <c r="D15" s="62" t="s">
        <v>6</v>
      </c>
      <c r="E15" s="70">
        <f>INDEX(Sheet2!$B$2:$AM$39,MATCH(Sheet1!C15,Sheet2!$B$1:$AM$1,0),MATCH(Sheet1!D15,Sheet2!$A$2:$A$39,0))</f>
        <v>0</v>
      </c>
      <c r="F15" s="70"/>
      <c r="G15" s="83"/>
      <c r="H15" s="83"/>
    </row>
    <row r="16" spans="1:8" ht="17.100000000000001" customHeight="1">
      <c r="A16" s="51"/>
      <c r="B16" s="61"/>
      <c r="C16" s="62" t="s">
        <v>6</v>
      </c>
      <c r="D16" s="62" t="s">
        <v>6</v>
      </c>
      <c r="E16" s="70">
        <f>INDEX(Sheet2!$B$2:$AM$39,MATCH(Sheet1!C16,Sheet2!$B$1:$AM$1,0),MATCH(Sheet1!D16,Sheet2!$A$2:$A$39,0))</f>
        <v>0</v>
      </c>
      <c r="F16" s="70"/>
      <c r="G16" s="83"/>
      <c r="H16" s="83"/>
    </row>
    <row r="17" spans="1:8" ht="17.100000000000001" customHeight="1">
      <c r="A17" s="51"/>
      <c r="B17" s="61"/>
      <c r="C17" s="62" t="s">
        <v>6</v>
      </c>
      <c r="D17" s="62" t="s">
        <v>6</v>
      </c>
      <c r="E17" s="70">
        <f>INDEX(Sheet2!$B$2:$AM$39,MATCH(Sheet1!C17,Sheet2!$B$1:$AM$1,0),MATCH(Sheet1!D17,Sheet2!$A$2:$A$39,0))</f>
        <v>0</v>
      </c>
      <c r="F17" s="70"/>
      <c r="G17" s="83"/>
      <c r="H17" s="83"/>
    </row>
    <row r="18" spans="1:8" ht="17.100000000000001" customHeight="1">
      <c r="A18" s="51"/>
      <c r="B18" s="61"/>
      <c r="C18" s="62" t="s">
        <v>6</v>
      </c>
      <c r="D18" s="62" t="s">
        <v>6</v>
      </c>
      <c r="E18" s="70">
        <f>INDEX(Sheet2!$B$2:$AM$39,MATCH(Sheet1!C18,Sheet2!$B$1:$AM$1,0),MATCH(Sheet1!D18,Sheet2!$A$2:$A$39,0))</f>
        <v>0</v>
      </c>
      <c r="F18" s="70"/>
      <c r="G18" s="83"/>
      <c r="H18" s="83"/>
    </row>
    <row r="19" spans="1:8" ht="17.100000000000001" customHeight="1">
      <c r="A19" s="51"/>
      <c r="B19" s="61"/>
      <c r="C19" s="62" t="s">
        <v>6</v>
      </c>
      <c r="D19" s="62" t="s">
        <v>6</v>
      </c>
      <c r="E19" s="70">
        <f>INDEX(Sheet2!$B$2:$AM$39,MATCH(Sheet1!C19,Sheet2!$B$1:$AM$1,0),MATCH(Sheet1!D19,Sheet2!$A$2:$A$39,0))</f>
        <v>0</v>
      </c>
      <c r="F19" s="70"/>
      <c r="G19" s="83"/>
      <c r="H19" s="83"/>
    </row>
    <row r="20" spans="1:8" ht="17.100000000000001" customHeight="1">
      <c r="A20" s="51"/>
      <c r="B20" s="61"/>
      <c r="C20" s="62" t="s">
        <v>6</v>
      </c>
      <c r="D20" s="62" t="s">
        <v>6</v>
      </c>
      <c r="E20" s="70">
        <f>INDEX(Sheet2!$B$2:$AM$39,MATCH(Sheet1!C20,Sheet2!$B$1:$AM$1,0),MATCH(Sheet1!D20,Sheet2!$A$2:$A$39,0))</f>
        <v>0</v>
      </c>
      <c r="F20" s="70"/>
      <c r="G20" s="83"/>
      <c r="H20" s="83"/>
    </row>
    <row r="21" spans="1:8" ht="17.100000000000001" customHeight="1">
      <c r="A21" s="51"/>
      <c r="B21" s="61"/>
      <c r="C21" s="62" t="s">
        <v>6</v>
      </c>
      <c r="D21" s="62" t="s">
        <v>6</v>
      </c>
      <c r="E21" s="70">
        <f>INDEX(Sheet2!$B$2:$AM$39,MATCH(Sheet1!C21,Sheet2!$B$1:$AM$1,0),MATCH(Sheet1!D21,Sheet2!$A$2:$A$39,0))</f>
        <v>0</v>
      </c>
      <c r="F21" s="70"/>
      <c r="G21" s="83"/>
      <c r="H21" s="83"/>
    </row>
    <row r="22" spans="1:8" ht="17.100000000000001" customHeight="1">
      <c r="A22" s="51"/>
      <c r="B22" s="61"/>
      <c r="C22" s="62" t="s">
        <v>6</v>
      </c>
      <c r="D22" s="62" t="s">
        <v>6</v>
      </c>
      <c r="E22" s="70">
        <f>INDEX(Sheet2!$B$2:$AM$39,MATCH(Sheet1!C22,Sheet2!$B$1:$AM$1,0),MATCH(Sheet1!D22,Sheet2!$A$2:$A$39,0))</f>
        <v>0</v>
      </c>
      <c r="F22" s="70"/>
      <c r="G22" s="83"/>
      <c r="H22" s="83"/>
    </row>
    <row r="23" spans="1:8" ht="17.100000000000001" customHeight="1">
      <c r="A23" s="51"/>
      <c r="B23" s="61"/>
      <c r="C23" s="62" t="s">
        <v>6</v>
      </c>
      <c r="D23" s="62" t="s">
        <v>6</v>
      </c>
      <c r="E23" s="70">
        <f>INDEX(Sheet2!$B$2:$AM$39,MATCH(Sheet1!C23,Sheet2!$B$1:$AM$1,0),MATCH(Sheet1!D23,Sheet2!$A$2:$A$39,0))</f>
        <v>0</v>
      </c>
      <c r="F23" s="70"/>
      <c r="G23" s="83"/>
      <c r="H23" s="83"/>
    </row>
    <row r="24" spans="1:8" ht="17.100000000000001" customHeight="1">
      <c r="A24" s="51"/>
      <c r="B24" s="61"/>
      <c r="C24" s="62" t="s">
        <v>6</v>
      </c>
      <c r="D24" s="62" t="s">
        <v>6</v>
      </c>
      <c r="E24" s="70">
        <f>INDEX(Sheet2!$B$2:$AM$39,MATCH(Sheet1!C24,Sheet2!$B$1:$AM$1,0),MATCH(Sheet1!D24,Sheet2!$A$2:$A$39,0))</f>
        <v>0</v>
      </c>
      <c r="F24" s="70"/>
      <c r="G24" s="83"/>
      <c r="H24" s="83"/>
    </row>
    <row r="25" spans="1:8" ht="17.100000000000001" customHeight="1">
      <c r="A25" s="51"/>
      <c r="B25" s="61"/>
      <c r="C25" s="62" t="s">
        <v>6</v>
      </c>
      <c r="D25" s="62" t="s">
        <v>6</v>
      </c>
      <c r="E25" s="70">
        <f>INDEX(Sheet2!$B$2:$AM$39,MATCH(Sheet1!C25,Sheet2!$B$1:$AM$1,0),MATCH(Sheet1!D25,Sheet2!$A$2:$A$39,0))</f>
        <v>0</v>
      </c>
      <c r="F25" s="70"/>
      <c r="G25" s="83"/>
      <c r="H25" s="83"/>
    </row>
    <row r="26" spans="1:8" ht="17.100000000000001" customHeight="1">
      <c r="A26" s="51"/>
      <c r="B26" s="61"/>
      <c r="C26" s="62" t="s">
        <v>6</v>
      </c>
      <c r="D26" s="62" t="s">
        <v>6</v>
      </c>
      <c r="E26" s="70">
        <f>INDEX(Sheet2!$B$2:$AM$39,MATCH(Sheet1!C26,Sheet2!$B$1:$AM$1,0),MATCH(Sheet1!D26,Sheet2!$A$2:$A$39,0))</f>
        <v>0</v>
      </c>
      <c r="F26" s="70"/>
      <c r="G26" s="83"/>
      <c r="H26" s="83"/>
    </row>
    <row r="27" spans="1:8" ht="17.100000000000001" customHeight="1">
      <c r="A27" s="51"/>
      <c r="B27" s="61"/>
      <c r="C27" s="62" t="s">
        <v>6</v>
      </c>
      <c r="D27" s="62" t="s">
        <v>6</v>
      </c>
      <c r="E27" s="70">
        <f>INDEX(Sheet2!$B$2:$AM$39,MATCH(Sheet1!C27,Sheet2!$B$1:$AM$1,0),MATCH(Sheet1!D27,Sheet2!$A$2:$A$39,0))</f>
        <v>0</v>
      </c>
      <c r="F27" s="70"/>
      <c r="G27" s="83"/>
      <c r="H27" s="83"/>
    </row>
    <row r="28" spans="1:8" ht="17.100000000000001" customHeight="1">
      <c r="A28" s="51"/>
      <c r="B28" s="61"/>
      <c r="C28" s="62" t="s">
        <v>6</v>
      </c>
      <c r="D28" s="62" t="s">
        <v>6</v>
      </c>
      <c r="E28" s="70">
        <f>INDEX(Sheet2!$B$2:$AM$39,MATCH(Sheet1!C28,Sheet2!$B$1:$AM$1,0),MATCH(Sheet1!D28,Sheet2!$A$2:$A$39,0))</f>
        <v>0</v>
      </c>
      <c r="F28" s="70"/>
      <c r="G28" s="83"/>
      <c r="H28" s="83"/>
    </row>
    <row r="29" spans="1:8" ht="17.100000000000001" customHeight="1">
      <c r="A29" s="51"/>
      <c r="B29" s="61"/>
      <c r="C29" s="62" t="s">
        <v>6</v>
      </c>
      <c r="D29" s="62" t="s">
        <v>6</v>
      </c>
      <c r="E29" s="70">
        <f>INDEX(Sheet2!$B$2:$AM$39,MATCH(Sheet1!C29,Sheet2!$B$1:$AM$1,0),MATCH(Sheet1!D29,Sheet2!$A$2:$A$39,0))</f>
        <v>0</v>
      </c>
      <c r="F29" s="70"/>
      <c r="G29" s="83"/>
      <c r="H29" s="83"/>
    </row>
    <row r="30" spans="1:8" ht="17.100000000000001" customHeight="1">
      <c r="A30" s="51"/>
      <c r="B30" s="61"/>
      <c r="C30" s="62" t="s">
        <v>6</v>
      </c>
      <c r="D30" s="62" t="s">
        <v>6</v>
      </c>
      <c r="E30" s="70">
        <f>INDEX(Sheet2!$B$2:$AM$39,MATCH(Sheet1!C30,Sheet2!$B$1:$AM$1,0),MATCH(Sheet1!D30,Sheet2!$A$2:$A$39,0))</f>
        <v>0</v>
      </c>
      <c r="F30" s="70"/>
      <c r="G30" s="83"/>
      <c r="H30" s="83"/>
    </row>
    <row r="31" spans="1:8" ht="17.100000000000001" customHeight="1">
      <c r="A31" s="51"/>
      <c r="B31" s="61"/>
      <c r="C31" s="62" t="s">
        <v>6</v>
      </c>
      <c r="D31" s="62" t="s">
        <v>6</v>
      </c>
      <c r="E31" s="70">
        <f>INDEX(Sheet2!$B$2:$AM$39,MATCH(Sheet1!C31,Sheet2!$B$1:$AM$1,0),MATCH(Sheet1!D31,Sheet2!$A$2:$A$39,0))</f>
        <v>0</v>
      </c>
      <c r="F31" s="70"/>
      <c r="G31" s="83"/>
      <c r="H31" s="83"/>
    </row>
    <row r="32" spans="1:8" ht="17.100000000000001" customHeight="1">
      <c r="A32" s="51"/>
      <c r="B32" s="61"/>
      <c r="C32" s="62" t="s">
        <v>6</v>
      </c>
      <c r="D32" s="62" t="s">
        <v>6</v>
      </c>
      <c r="E32" s="70">
        <f>INDEX(Sheet2!$B$2:$AM$39,MATCH(Sheet1!C32,Sheet2!$B$1:$AM$1,0),MATCH(Sheet1!D32,Sheet2!$A$2:$A$39,0))</f>
        <v>0</v>
      </c>
      <c r="F32" s="70"/>
      <c r="G32" s="83"/>
      <c r="H32" s="83"/>
    </row>
    <row r="33" spans="1:8" ht="17.100000000000001" customHeight="1">
      <c r="A33" s="51"/>
      <c r="B33" s="61"/>
      <c r="C33" s="62" t="s">
        <v>6</v>
      </c>
      <c r="D33" s="62" t="s">
        <v>6</v>
      </c>
      <c r="E33" s="70">
        <f>INDEX(Sheet2!$B$2:$AM$39,MATCH(Sheet1!C33,Sheet2!$B$1:$AM$1,0),MATCH(Sheet1!D33,Sheet2!$A$2:$A$39,0))</f>
        <v>0</v>
      </c>
      <c r="F33" s="70"/>
      <c r="G33" s="83"/>
      <c r="H33" s="83"/>
    </row>
    <row r="34" spans="1:8" ht="17.100000000000001" customHeight="1">
      <c r="A34" s="51"/>
      <c r="B34" s="61"/>
      <c r="C34" s="62" t="s">
        <v>6</v>
      </c>
      <c r="D34" s="62" t="s">
        <v>6</v>
      </c>
      <c r="E34" s="70">
        <f>INDEX(Sheet2!$B$2:$AM$39,MATCH(Sheet1!C34,Sheet2!$B$1:$AM$1,0),MATCH(Sheet1!D34,Sheet2!$A$2:$A$39,0))</f>
        <v>0</v>
      </c>
      <c r="F34" s="70"/>
      <c r="G34" s="83"/>
      <c r="H34" s="83"/>
    </row>
    <row r="35" spans="1:8" ht="17.100000000000001" customHeight="1">
      <c r="A35" s="51"/>
      <c r="B35" s="61"/>
      <c r="C35" s="62" t="s">
        <v>6</v>
      </c>
      <c r="D35" s="62" t="s">
        <v>6</v>
      </c>
      <c r="E35" s="70">
        <f>INDEX(Sheet2!$B$2:$AM$39,MATCH(Sheet1!C35,Sheet2!$B$1:$AM$1,0),MATCH(Sheet1!D35,Sheet2!$A$2:$A$39,0))</f>
        <v>0</v>
      </c>
      <c r="F35" s="70"/>
      <c r="G35" s="83"/>
      <c r="H35" s="83"/>
    </row>
    <row r="36" spans="1:8" ht="17.100000000000001" customHeight="1">
      <c r="A36" s="51"/>
      <c r="B36" s="61"/>
      <c r="C36" s="62" t="s">
        <v>6</v>
      </c>
      <c r="D36" s="62" t="s">
        <v>6</v>
      </c>
      <c r="E36" s="70">
        <f>INDEX(Sheet2!$B$2:$AM$39,MATCH(Sheet1!C36,Sheet2!$B$1:$AM$1,0),MATCH(Sheet1!D36,Sheet2!$A$2:$A$39,0))</f>
        <v>0</v>
      </c>
      <c r="F36" s="70"/>
      <c r="G36" s="83"/>
      <c r="H36" s="83"/>
    </row>
    <row r="37" spans="1:8" ht="17.100000000000001" customHeight="1">
      <c r="A37" s="51"/>
      <c r="B37" s="61"/>
      <c r="C37" s="62" t="s">
        <v>6</v>
      </c>
      <c r="D37" s="62" t="s">
        <v>6</v>
      </c>
      <c r="E37" s="70">
        <f>INDEX(Sheet2!$B$2:$AM$39,MATCH(Sheet1!C37,Sheet2!$B$1:$AM$1,0),MATCH(Sheet1!D37,Sheet2!$A$2:$A$39,0))</f>
        <v>0</v>
      </c>
      <c r="F37" s="70"/>
      <c r="G37" s="83"/>
      <c r="H37" s="83"/>
    </row>
    <row r="38" spans="1:8" ht="17.100000000000001" customHeight="1">
      <c r="A38" s="51"/>
      <c r="B38" s="61"/>
      <c r="C38" s="62" t="s">
        <v>6</v>
      </c>
      <c r="D38" s="62" t="s">
        <v>6</v>
      </c>
      <c r="E38" s="70">
        <f>INDEX(Sheet2!$B$2:$AM$39,MATCH(Sheet1!C38,Sheet2!$B$1:$AM$1,0),MATCH(Sheet1!D38,Sheet2!$A$2:$A$39,0))</f>
        <v>0</v>
      </c>
      <c r="F38" s="70"/>
      <c r="G38" s="83"/>
      <c r="H38" s="83"/>
    </row>
    <row r="39" spans="1:8" ht="17.100000000000001" customHeight="1">
      <c r="A39" s="51"/>
      <c r="B39" s="61"/>
      <c r="C39" s="62" t="s">
        <v>6</v>
      </c>
      <c r="D39" s="62" t="s">
        <v>6</v>
      </c>
      <c r="E39" s="70">
        <f>INDEX(Sheet2!$B$2:$AM$39,MATCH(Sheet1!C39,Sheet2!$B$1:$AM$1,0),MATCH(Sheet1!D39,Sheet2!$A$2:$A$39,0))</f>
        <v>0</v>
      </c>
      <c r="F39" s="70"/>
      <c r="G39" s="83"/>
      <c r="H39" s="83"/>
    </row>
    <row r="40" spans="1:8" ht="17.100000000000001" customHeight="1">
      <c r="A40" s="51"/>
      <c r="B40" s="61"/>
      <c r="C40" s="62" t="s">
        <v>6</v>
      </c>
      <c r="D40" s="62" t="s">
        <v>6</v>
      </c>
      <c r="E40" s="70">
        <f>INDEX(Sheet2!$B$2:$AM$39,MATCH(Sheet1!C40,Sheet2!$B$1:$AM$1,0),MATCH(Sheet1!D40,Sheet2!$A$2:$A$39,0))</f>
        <v>0</v>
      </c>
      <c r="F40" s="70"/>
      <c r="G40" s="83"/>
      <c r="H40" s="83"/>
    </row>
    <row r="41" spans="1:8" ht="17.100000000000001" customHeight="1">
      <c r="A41" s="51"/>
      <c r="B41" s="61"/>
      <c r="C41" s="62" t="s">
        <v>6</v>
      </c>
      <c r="D41" s="62" t="s">
        <v>6</v>
      </c>
      <c r="E41" s="70">
        <f>INDEX(Sheet2!$B$2:$AM$39,MATCH(Sheet1!C41,Sheet2!$B$1:$AM$1,0),MATCH(Sheet1!D41,Sheet2!$A$2:$A$39,0))</f>
        <v>0</v>
      </c>
      <c r="F41" s="70"/>
      <c r="G41" s="83"/>
      <c r="H41" s="83"/>
    </row>
    <row r="42" spans="1:8" ht="17.100000000000001" customHeight="1">
      <c r="A42" s="51"/>
      <c r="B42" s="61"/>
      <c r="C42" s="62" t="s">
        <v>6</v>
      </c>
      <c r="D42" s="62" t="s">
        <v>6</v>
      </c>
      <c r="E42" s="70">
        <f>INDEX(Sheet2!$B$2:$AM$39,MATCH(Sheet1!C42,Sheet2!$B$1:$AM$1,0),MATCH(Sheet1!D42,Sheet2!$A$2:$A$39,0))</f>
        <v>0</v>
      </c>
      <c r="F42" s="70"/>
      <c r="G42" s="83"/>
      <c r="H42" s="83"/>
    </row>
    <row r="43" spans="1:8" ht="17.100000000000001" customHeight="1">
      <c r="A43" s="51"/>
      <c r="B43" s="61"/>
      <c r="C43" s="62" t="s">
        <v>6</v>
      </c>
      <c r="D43" s="62" t="s">
        <v>6</v>
      </c>
      <c r="E43" s="70">
        <f>INDEX(Sheet2!$B$2:$AM$39,MATCH(Sheet1!C43,Sheet2!$B$1:$AM$1,0),MATCH(Sheet1!D43,Sheet2!$A$2:$A$39,0))</f>
        <v>0</v>
      </c>
      <c r="F43" s="70"/>
      <c r="G43" s="83"/>
      <c r="H43" s="83"/>
    </row>
    <row r="44" spans="1:8" ht="17.100000000000001" customHeight="1">
      <c r="A44" s="51"/>
      <c r="B44" s="61"/>
      <c r="C44" s="62" t="s">
        <v>6</v>
      </c>
      <c r="D44" s="62" t="s">
        <v>6</v>
      </c>
      <c r="E44" s="70">
        <f>INDEX(Sheet2!$B$2:$AM$39,MATCH(Sheet1!C44,Sheet2!$B$1:$AM$1,0),MATCH(Sheet1!D44,Sheet2!$A$2:$A$39,0))</f>
        <v>0</v>
      </c>
      <c r="F44" s="70"/>
      <c r="G44" s="83"/>
      <c r="H44" s="83"/>
    </row>
    <row r="45" spans="1:8" ht="17.100000000000001" customHeight="1">
      <c r="A45" s="51"/>
      <c r="B45" s="61"/>
      <c r="C45" s="62" t="s">
        <v>6</v>
      </c>
      <c r="D45" s="62" t="s">
        <v>6</v>
      </c>
      <c r="E45" s="70">
        <f>INDEX(Sheet2!$B$2:$AM$39,MATCH(Sheet1!C45,Sheet2!$B$1:$AM$1,0),MATCH(Sheet1!D45,Sheet2!$A$2:$A$39,0))</f>
        <v>0</v>
      </c>
      <c r="F45" s="70"/>
      <c r="G45" s="83"/>
      <c r="H45" s="83"/>
    </row>
    <row r="46" spans="1:8" ht="17.100000000000001" customHeight="1">
      <c r="A46" s="51"/>
      <c r="B46" s="61"/>
      <c r="C46" s="62" t="s">
        <v>6</v>
      </c>
      <c r="D46" s="62" t="s">
        <v>6</v>
      </c>
      <c r="E46" s="70">
        <f>INDEX(Sheet2!$B$2:$AM$39,MATCH(Sheet1!C46,Sheet2!$B$1:$AM$1,0),MATCH(Sheet1!D46,Sheet2!$A$2:$A$39,0))</f>
        <v>0</v>
      </c>
      <c r="F46" s="70"/>
      <c r="G46" s="83"/>
      <c r="H46" s="83"/>
    </row>
    <row r="47" spans="1:8" ht="17.100000000000001" customHeight="1">
      <c r="A47" s="51"/>
      <c r="B47" s="61"/>
      <c r="C47" s="62" t="s">
        <v>6</v>
      </c>
      <c r="D47" s="62" t="s">
        <v>6</v>
      </c>
      <c r="E47" s="70">
        <f>INDEX(Sheet2!$B$2:$AM$39,MATCH(Sheet1!C47,Sheet2!$B$1:$AM$1,0),MATCH(Sheet1!D47,Sheet2!$A$2:$A$39,0))</f>
        <v>0</v>
      </c>
      <c r="F47" s="70"/>
      <c r="G47" s="83"/>
      <c r="H47" s="83"/>
    </row>
    <row r="48" spans="1:8" s="5" customFormat="1" ht="27" customHeight="1">
      <c r="A48" s="53"/>
      <c r="B48" s="77" t="s">
        <v>3</v>
      </c>
      <c r="C48" s="78"/>
      <c r="D48" s="78"/>
      <c r="E48" s="73">
        <f>SUM(E8:E47)</f>
        <v>0</v>
      </c>
      <c r="F48" s="74"/>
      <c r="G48" s="54"/>
      <c r="H48" s="54"/>
    </row>
    <row r="49" spans="1:8" ht="36.950000000000003" customHeight="1">
      <c r="A49" s="55"/>
      <c r="B49" s="79" t="s">
        <v>4</v>
      </c>
      <c r="C49" s="80"/>
      <c r="D49" s="80"/>
      <c r="E49" s="75">
        <f>E48*0.56</f>
        <v>0</v>
      </c>
      <c r="F49" s="76"/>
      <c r="G49" s="35"/>
      <c r="H49" s="35"/>
    </row>
    <row r="50" spans="1:8" ht="20.100000000000001" customHeight="1">
      <c r="A50" s="82" t="s">
        <v>52</v>
      </c>
      <c r="B50" s="82"/>
      <c r="C50" s="82"/>
      <c r="D50" s="82"/>
      <c r="E50" s="82"/>
      <c r="F50" s="82"/>
      <c r="G50" s="82"/>
      <c r="H50" s="82"/>
    </row>
    <row r="51" spans="1:8" ht="20.100000000000001" customHeight="1">
      <c r="A51" s="82"/>
      <c r="B51" s="82"/>
      <c r="C51" s="82"/>
      <c r="D51" s="82"/>
      <c r="E51" s="82"/>
      <c r="F51" s="82"/>
      <c r="G51" s="82"/>
      <c r="H51" s="82"/>
    </row>
    <row r="52" spans="1:8" ht="20.100000000000001" customHeight="1">
      <c r="A52" s="81" t="s">
        <v>51</v>
      </c>
      <c r="B52" s="81"/>
      <c r="C52" s="81"/>
      <c r="D52" s="81"/>
      <c r="E52" s="81"/>
      <c r="F52" s="81"/>
      <c r="G52" s="81"/>
      <c r="H52" s="81"/>
    </row>
    <row r="53" spans="1:8" ht="20.100000000000001" customHeight="1">
      <c r="A53" s="56"/>
      <c r="B53" s="31"/>
      <c r="C53" s="57"/>
      <c r="D53" s="57"/>
      <c r="E53" s="57"/>
      <c r="F53" s="57"/>
      <c r="G53" s="58"/>
      <c r="H53" s="58"/>
    </row>
  </sheetData>
  <sheetProtection sheet="1" objects="1" scenarios="1"/>
  <mergeCells count="88">
    <mergeCell ref="G47:H47"/>
    <mergeCell ref="G42:H42"/>
    <mergeCell ref="G43:H43"/>
    <mergeCell ref="G45:H45"/>
    <mergeCell ref="G44:H44"/>
    <mergeCell ref="G46:H46"/>
    <mergeCell ref="G37:H37"/>
    <mergeCell ref="G38:H38"/>
    <mergeCell ref="G39:H39"/>
    <mergeCell ref="G40:H40"/>
    <mergeCell ref="G41:H41"/>
    <mergeCell ref="G32:H32"/>
    <mergeCell ref="G33:H33"/>
    <mergeCell ref="G34:H34"/>
    <mergeCell ref="G35:H35"/>
    <mergeCell ref="G36:H36"/>
    <mergeCell ref="G27:H27"/>
    <mergeCell ref="G28:H28"/>
    <mergeCell ref="G29:H29"/>
    <mergeCell ref="G30:H30"/>
    <mergeCell ref="G31:H31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G13:H13"/>
    <mergeCell ref="G14:H14"/>
    <mergeCell ref="G15:H15"/>
    <mergeCell ref="G16:H16"/>
    <mergeCell ref="G7:H7"/>
    <mergeCell ref="G8:H8"/>
    <mergeCell ref="G9:H9"/>
    <mergeCell ref="G10:H10"/>
    <mergeCell ref="G11:H11"/>
    <mergeCell ref="E48:F48"/>
    <mergeCell ref="E49:F49"/>
    <mergeCell ref="B48:D48"/>
    <mergeCell ref="B49:D49"/>
    <mergeCell ref="A52:H52"/>
    <mergeCell ref="A50:H51"/>
    <mergeCell ref="E47:F47"/>
    <mergeCell ref="E42:F42"/>
    <mergeCell ref="E43:F43"/>
    <mergeCell ref="E44:F44"/>
    <mergeCell ref="E45:F45"/>
    <mergeCell ref="E46:F46"/>
    <mergeCell ref="E37:F37"/>
    <mergeCell ref="E38:F38"/>
    <mergeCell ref="E39:F39"/>
    <mergeCell ref="E40:F40"/>
    <mergeCell ref="E41:F41"/>
    <mergeCell ref="E32:F32"/>
    <mergeCell ref="E33:F33"/>
    <mergeCell ref="E34:F34"/>
    <mergeCell ref="E35:F35"/>
    <mergeCell ref="E36:F36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15:F15"/>
    <mergeCell ref="E16:F16"/>
    <mergeCell ref="E7:F7"/>
    <mergeCell ref="E8:F8"/>
    <mergeCell ref="E9:F9"/>
    <mergeCell ref="E10:F10"/>
    <mergeCell ref="E11:F11"/>
    <mergeCell ref="E12:F12"/>
    <mergeCell ref="E13:F13"/>
    <mergeCell ref="E14:F14"/>
  </mergeCells>
  <pageMargins left="0.2" right="0.2" top="0.25" bottom="0.25" header="0.3" footer="0.3"/>
  <pageSetup scale="77" orientation="portrait" useFirstPageNumber="1" r:id="rId1"/>
  <headerFooter alignWithMargins="0">
    <oddHeader>&amp;L&amp;"Helvetica Neue,Bold"&amp;KC000002023-2024
&amp;C&amp;"Helvetica Neue,Bold"&amp;16 TRAVEL REIMBURSEMENT CLAIM
against
Cornbelt Educational Cooperative&amp;R&amp;"Arial,Regular"&amp;10&amp;KC00000Effective August 1, 2023:
$.56/MileTravel Reimbursement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Sheet2!$A$2:$A$39</xm:f>
          </x14:formula1>
          <xm:sqref>C8:D47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KI39"/>
  <sheetViews>
    <sheetView showGridLines="0" topLeftCell="A25" workbookViewId="0">
      <selection activeCell="CH49" sqref="CH49"/>
    </sheetView>
  </sheetViews>
  <sheetFormatPr defaultColWidth="10.375" defaultRowHeight="21" customHeight="1"/>
  <cols>
    <col min="1" max="1" width="14" style="28" customWidth="1"/>
    <col min="2" max="2" width="8.625" style="28" customWidth="1"/>
    <col min="3" max="3" width="9.625" style="27" customWidth="1"/>
    <col min="4" max="13" width="8.125" style="27" customWidth="1"/>
    <col min="14" max="14" width="9.125" style="27" customWidth="1"/>
    <col min="15" max="15" width="10" style="29" customWidth="1"/>
    <col min="16" max="16" width="10.25" style="29" customWidth="1"/>
    <col min="17" max="17" width="10.625" style="29" customWidth="1"/>
    <col min="18" max="18" width="10.875" style="29" customWidth="1"/>
    <col min="19" max="20" width="9.125" style="29" customWidth="1"/>
    <col min="21" max="21" width="10.375" style="29" customWidth="1"/>
    <col min="22" max="22" width="9.125" style="29" customWidth="1"/>
    <col min="23" max="23" width="11.375" style="29" customWidth="1"/>
    <col min="24" max="24" width="9.75" style="29" customWidth="1"/>
    <col min="25" max="25" width="11.375" style="29" customWidth="1"/>
    <col min="26" max="36" width="9.125" style="29" customWidth="1"/>
    <col min="37" max="37" width="9.125" style="1" customWidth="1"/>
    <col min="38" max="39" width="9.125" style="29" customWidth="1"/>
    <col min="40" max="271" width="10.375" style="1" customWidth="1"/>
  </cols>
  <sheetData>
    <row r="1" spans="1:295" s="9" customFormat="1" ht="24.6" customHeight="1">
      <c r="A1" s="20"/>
      <c r="B1" s="17" t="s">
        <v>6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13</v>
      </c>
      <c r="H1" s="18" t="s">
        <v>14</v>
      </c>
      <c r="I1" s="18" t="s">
        <v>15</v>
      </c>
      <c r="J1" s="18" t="s">
        <v>16</v>
      </c>
      <c r="K1" s="18" t="s">
        <v>17</v>
      </c>
      <c r="L1" s="18" t="s">
        <v>18</v>
      </c>
      <c r="M1" s="18" t="s">
        <v>19</v>
      </c>
      <c r="N1" s="19" t="s">
        <v>23</v>
      </c>
      <c r="O1" s="19" t="s">
        <v>27</v>
      </c>
      <c r="P1" s="19" t="s">
        <v>28</v>
      </c>
      <c r="Q1" s="19" t="s">
        <v>29</v>
      </c>
      <c r="R1" s="19" t="s">
        <v>30</v>
      </c>
      <c r="S1" s="19" t="s">
        <v>31</v>
      </c>
      <c r="T1" s="19" t="s">
        <v>32</v>
      </c>
      <c r="U1" s="19" t="s">
        <v>33</v>
      </c>
      <c r="V1" s="19" t="s">
        <v>21</v>
      </c>
      <c r="W1" s="19" t="s">
        <v>34</v>
      </c>
      <c r="X1" s="19" t="s">
        <v>37</v>
      </c>
      <c r="Y1" s="19" t="s">
        <v>36</v>
      </c>
      <c r="Z1" s="19" t="s">
        <v>38</v>
      </c>
      <c r="AA1" s="19" t="s">
        <v>39</v>
      </c>
      <c r="AB1" s="19" t="s">
        <v>22</v>
      </c>
      <c r="AC1" s="16" t="s">
        <v>40</v>
      </c>
      <c r="AD1" s="16" t="s">
        <v>41</v>
      </c>
      <c r="AE1" s="16" t="s">
        <v>42</v>
      </c>
      <c r="AF1" s="16" t="s">
        <v>43</v>
      </c>
      <c r="AG1" s="16" t="s">
        <v>44</v>
      </c>
      <c r="AH1" s="16" t="s">
        <v>45</v>
      </c>
      <c r="AI1" s="16" t="s">
        <v>46</v>
      </c>
      <c r="AJ1" s="16" t="s">
        <v>47</v>
      </c>
      <c r="AK1" s="16" t="s">
        <v>50</v>
      </c>
      <c r="AL1" s="16" t="s">
        <v>53</v>
      </c>
      <c r="AM1" s="16" t="s">
        <v>48</v>
      </c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</row>
    <row r="2" spans="1:295" s="9" customFormat="1" ht="21.95" customHeight="1">
      <c r="A2" s="17" t="s">
        <v>6</v>
      </c>
      <c r="B2" s="21">
        <v>0</v>
      </c>
      <c r="C2" s="21">
        <v>0</v>
      </c>
      <c r="D2" s="21">
        <v>0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21">
        <v>0</v>
      </c>
      <c r="R2" s="21">
        <v>0</v>
      </c>
      <c r="S2" s="21">
        <v>0</v>
      </c>
      <c r="T2" s="21">
        <v>0</v>
      </c>
      <c r="U2" s="21">
        <v>0</v>
      </c>
      <c r="V2" s="21">
        <v>0</v>
      </c>
      <c r="W2" s="21">
        <v>0</v>
      </c>
      <c r="X2" s="21">
        <v>0</v>
      </c>
      <c r="Y2" s="21">
        <v>0</v>
      </c>
      <c r="Z2" s="21">
        <v>0</v>
      </c>
      <c r="AA2" s="21">
        <v>0</v>
      </c>
      <c r="AB2" s="21">
        <v>0</v>
      </c>
      <c r="AC2" s="21">
        <v>0</v>
      </c>
      <c r="AD2" s="21">
        <v>0</v>
      </c>
      <c r="AE2" s="21">
        <v>0</v>
      </c>
      <c r="AF2" s="21">
        <v>0</v>
      </c>
      <c r="AG2" s="21">
        <v>0</v>
      </c>
      <c r="AH2" s="21">
        <v>0</v>
      </c>
      <c r="AI2" s="21">
        <v>0</v>
      </c>
      <c r="AJ2" s="21">
        <v>0</v>
      </c>
      <c r="AK2" s="21">
        <v>0</v>
      </c>
      <c r="AL2" s="21">
        <v>0</v>
      </c>
      <c r="AM2" s="21">
        <v>0</v>
      </c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</row>
    <row r="3" spans="1:295" ht="21.95" customHeight="1">
      <c r="A3" s="22" t="s">
        <v>9</v>
      </c>
      <c r="B3" s="21">
        <v>0</v>
      </c>
      <c r="C3" s="23">
        <v>0</v>
      </c>
      <c r="D3" s="24">
        <v>15</v>
      </c>
      <c r="E3" s="24">
        <v>7</v>
      </c>
      <c r="F3" s="24">
        <v>25</v>
      </c>
      <c r="G3" s="24">
        <v>22</v>
      </c>
      <c r="H3" s="24">
        <v>16</v>
      </c>
      <c r="I3" s="24">
        <v>21</v>
      </c>
      <c r="J3" s="24">
        <v>19</v>
      </c>
      <c r="K3" s="24">
        <v>27</v>
      </c>
      <c r="L3" s="24">
        <v>31</v>
      </c>
      <c r="M3" s="24">
        <v>39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24">
        <v>0</v>
      </c>
      <c r="U3" s="24">
        <v>0</v>
      </c>
      <c r="V3" s="24">
        <v>0</v>
      </c>
      <c r="W3" s="24">
        <v>0</v>
      </c>
      <c r="X3" s="24">
        <v>0</v>
      </c>
      <c r="Y3" s="24">
        <v>0</v>
      </c>
      <c r="Z3" s="24">
        <v>0</v>
      </c>
      <c r="AA3" s="24">
        <v>0</v>
      </c>
      <c r="AB3" s="24">
        <v>0</v>
      </c>
      <c r="AC3" s="24">
        <v>0</v>
      </c>
      <c r="AD3" s="24">
        <v>0</v>
      </c>
      <c r="AE3" s="24">
        <v>0</v>
      </c>
      <c r="AF3" s="24">
        <v>0</v>
      </c>
      <c r="AG3" s="24">
        <v>0</v>
      </c>
      <c r="AH3" s="24">
        <v>0</v>
      </c>
      <c r="AI3" s="24">
        <v>0</v>
      </c>
      <c r="AJ3" s="24">
        <v>0</v>
      </c>
      <c r="AK3" s="24">
        <v>0</v>
      </c>
      <c r="AL3" s="24">
        <v>0</v>
      </c>
      <c r="AM3" s="24">
        <v>0</v>
      </c>
    </row>
    <row r="4" spans="1:295" ht="21.95" customHeight="1">
      <c r="A4" s="22" t="s">
        <v>10</v>
      </c>
      <c r="B4" s="21">
        <v>0</v>
      </c>
      <c r="C4" s="24">
        <v>15</v>
      </c>
      <c r="D4" s="23">
        <v>0</v>
      </c>
      <c r="E4" s="24">
        <v>22</v>
      </c>
      <c r="F4" s="24">
        <v>39</v>
      </c>
      <c r="G4" s="24">
        <v>24</v>
      </c>
      <c r="H4" s="24">
        <v>30</v>
      </c>
      <c r="I4" s="24">
        <v>14</v>
      </c>
      <c r="J4" s="24">
        <v>14</v>
      </c>
      <c r="K4" s="24">
        <v>13</v>
      </c>
      <c r="L4" s="24">
        <v>21</v>
      </c>
      <c r="M4" s="24">
        <v>32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4">
        <v>0</v>
      </c>
      <c r="AG4" s="24">
        <v>0</v>
      </c>
      <c r="AH4" s="24">
        <v>0</v>
      </c>
      <c r="AI4" s="24">
        <v>0</v>
      </c>
      <c r="AJ4" s="24">
        <v>0</v>
      </c>
      <c r="AK4" s="24">
        <v>0</v>
      </c>
      <c r="AL4" s="24">
        <v>0</v>
      </c>
      <c r="AM4" s="24">
        <v>0</v>
      </c>
    </row>
    <row r="5" spans="1:295" ht="21.95" customHeight="1">
      <c r="A5" s="22" t="s">
        <v>11</v>
      </c>
      <c r="B5" s="21">
        <v>0</v>
      </c>
      <c r="C5" s="24">
        <v>7</v>
      </c>
      <c r="D5" s="24">
        <v>22</v>
      </c>
      <c r="E5" s="23">
        <v>0</v>
      </c>
      <c r="F5" s="24">
        <v>23</v>
      </c>
      <c r="G5" s="24">
        <v>28</v>
      </c>
      <c r="H5" s="24">
        <v>9</v>
      </c>
      <c r="I5" s="24">
        <v>28</v>
      </c>
      <c r="J5" s="24">
        <v>24</v>
      </c>
      <c r="K5" s="24">
        <v>32</v>
      </c>
      <c r="L5" s="24">
        <v>38</v>
      </c>
      <c r="M5" s="24">
        <v>46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</row>
    <row r="6" spans="1:295" ht="21.95" customHeight="1">
      <c r="A6" s="22" t="s">
        <v>12</v>
      </c>
      <c r="B6" s="21">
        <v>0</v>
      </c>
      <c r="C6" s="24">
        <v>25</v>
      </c>
      <c r="D6" s="24">
        <v>39</v>
      </c>
      <c r="E6" s="24">
        <v>23</v>
      </c>
      <c r="F6" s="23">
        <v>0</v>
      </c>
      <c r="G6" s="24">
        <v>43</v>
      </c>
      <c r="H6" s="24">
        <v>19</v>
      </c>
      <c r="I6" s="24">
        <v>45</v>
      </c>
      <c r="J6" s="24">
        <v>43</v>
      </c>
      <c r="K6" s="24">
        <v>52</v>
      </c>
      <c r="L6" s="24">
        <v>53</v>
      </c>
      <c r="M6" s="24">
        <v>64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</row>
    <row r="7" spans="1:295" ht="21.95" customHeight="1">
      <c r="A7" s="22" t="s">
        <v>13</v>
      </c>
      <c r="B7" s="21">
        <v>0</v>
      </c>
      <c r="C7" s="24">
        <v>22</v>
      </c>
      <c r="D7" s="24">
        <v>24</v>
      </c>
      <c r="E7" s="24">
        <v>28</v>
      </c>
      <c r="F7" s="24">
        <v>43</v>
      </c>
      <c r="G7" s="23">
        <v>0</v>
      </c>
      <c r="H7" s="24">
        <v>37</v>
      </c>
      <c r="I7" s="24">
        <v>14</v>
      </c>
      <c r="J7" s="24">
        <v>28</v>
      </c>
      <c r="K7" s="24">
        <v>36</v>
      </c>
      <c r="L7" s="24">
        <v>19</v>
      </c>
      <c r="M7" s="24">
        <v>49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</row>
    <row r="8" spans="1:295" ht="21.95" customHeight="1">
      <c r="A8" s="22" t="s">
        <v>14</v>
      </c>
      <c r="B8" s="21">
        <v>0</v>
      </c>
      <c r="C8" s="24">
        <v>16</v>
      </c>
      <c r="D8" s="24">
        <v>30</v>
      </c>
      <c r="E8" s="24">
        <v>9</v>
      </c>
      <c r="F8" s="24">
        <v>19</v>
      </c>
      <c r="G8" s="24">
        <v>37</v>
      </c>
      <c r="H8" s="23">
        <v>0</v>
      </c>
      <c r="I8" s="24">
        <v>43</v>
      </c>
      <c r="J8" s="24">
        <v>25</v>
      </c>
      <c r="K8" s="24">
        <v>33</v>
      </c>
      <c r="L8" s="24">
        <v>47</v>
      </c>
      <c r="M8" s="24">
        <v>58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</row>
    <row r="9" spans="1:295" ht="21.95" customHeight="1">
      <c r="A9" s="22" t="s">
        <v>15</v>
      </c>
      <c r="B9" s="21">
        <v>0</v>
      </c>
      <c r="C9" s="24">
        <v>21</v>
      </c>
      <c r="D9" s="24">
        <v>14</v>
      </c>
      <c r="E9" s="24">
        <v>28</v>
      </c>
      <c r="F9" s="24">
        <v>45</v>
      </c>
      <c r="G9" s="24">
        <v>14</v>
      </c>
      <c r="H9" s="24">
        <v>43</v>
      </c>
      <c r="I9" s="23">
        <v>0</v>
      </c>
      <c r="J9" s="24">
        <v>28</v>
      </c>
      <c r="K9" s="24">
        <v>23</v>
      </c>
      <c r="L9" s="24">
        <v>8</v>
      </c>
      <c r="M9" s="24">
        <v>36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</row>
    <row r="10" spans="1:295" ht="21.95" customHeight="1">
      <c r="A10" s="22" t="s">
        <v>16</v>
      </c>
      <c r="B10" s="21">
        <v>0</v>
      </c>
      <c r="C10" s="24">
        <v>19</v>
      </c>
      <c r="D10" s="24">
        <v>14</v>
      </c>
      <c r="E10" s="24">
        <v>24</v>
      </c>
      <c r="F10" s="24">
        <v>43</v>
      </c>
      <c r="G10" s="24">
        <v>28</v>
      </c>
      <c r="H10" s="24">
        <v>25</v>
      </c>
      <c r="I10" s="24">
        <v>28</v>
      </c>
      <c r="J10" s="23">
        <v>0</v>
      </c>
      <c r="K10" s="25">
        <v>12</v>
      </c>
      <c r="L10" s="25">
        <v>37</v>
      </c>
      <c r="M10" s="25">
        <v>41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4">
        <v>0</v>
      </c>
      <c r="AL10" s="24">
        <v>0</v>
      </c>
      <c r="AM10" s="24">
        <v>0</v>
      </c>
    </row>
    <row r="11" spans="1:295" ht="21.95" customHeight="1">
      <c r="A11" s="22" t="s">
        <v>17</v>
      </c>
      <c r="B11" s="21">
        <v>0</v>
      </c>
      <c r="C11" s="24">
        <v>27</v>
      </c>
      <c r="D11" s="24">
        <v>13</v>
      </c>
      <c r="E11" s="24">
        <v>32</v>
      </c>
      <c r="F11" s="24">
        <v>52</v>
      </c>
      <c r="G11" s="24">
        <v>36</v>
      </c>
      <c r="H11" s="24">
        <v>33</v>
      </c>
      <c r="I11" s="24">
        <v>23</v>
      </c>
      <c r="J11" s="26">
        <v>12</v>
      </c>
      <c r="K11" s="23">
        <v>0</v>
      </c>
      <c r="L11" s="25">
        <v>26</v>
      </c>
      <c r="M11" s="25">
        <v>29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4">
        <v>0</v>
      </c>
      <c r="AL11" s="24">
        <v>0</v>
      </c>
      <c r="AM11" s="24">
        <v>0</v>
      </c>
    </row>
    <row r="12" spans="1:295" ht="21.95" customHeight="1">
      <c r="A12" s="22" t="s">
        <v>18</v>
      </c>
      <c r="B12" s="21">
        <v>0</v>
      </c>
      <c r="C12" s="24">
        <v>31</v>
      </c>
      <c r="D12" s="24">
        <v>21</v>
      </c>
      <c r="E12" s="24">
        <v>38</v>
      </c>
      <c r="F12" s="24">
        <v>53</v>
      </c>
      <c r="G12" s="24">
        <v>19</v>
      </c>
      <c r="H12" s="24">
        <v>47</v>
      </c>
      <c r="I12" s="24">
        <v>8</v>
      </c>
      <c r="J12" s="26">
        <v>37</v>
      </c>
      <c r="K12" s="25">
        <v>26</v>
      </c>
      <c r="L12" s="23">
        <v>0</v>
      </c>
      <c r="M12" s="25">
        <v>31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4">
        <v>0</v>
      </c>
      <c r="AL12" s="24">
        <v>0</v>
      </c>
      <c r="AM12" s="24">
        <v>0</v>
      </c>
    </row>
    <row r="13" spans="1:295" ht="21.95" customHeight="1">
      <c r="A13" s="22" t="s">
        <v>19</v>
      </c>
      <c r="B13" s="21">
        <v>0</v>
      </c>
      <c r="C13" s="24">
        <v>39</v>
      </c>
      <c r="D13" s="24">
        <v>32</v>
      </c>
      <c r="E13" s="24">
        <v>46</v>
      </c>
      <c r="F13" s="24">
        <v>64</v>
      </c>
      <c r="G13" s="24">
        <v>49</v>
      </c>
      <c r="H13" s="24">
        <v>58</v>
      </c>
      <c r="I13" s="24">
        <v>36</v>
      </c>
      <c r="J13" s="26">
        <v>41</v>
      </c>
      <c r="K13" s="25">
        <v>29</v>
      </c>
      <c r="L13" s="25">
        <v>31</v>
      </c>
      <c r="M13" s="23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4">
        <v>0</v>
      </c>
      <c r="AL13" s="24">
        <v>0</v>
      </c>
      <c r="AM13" s="24">
        <v>0</v>
      </c>
    </row>
    <row r="14" spans="1:295" ht="21.95" customHeight="1">
      <c r="A14" s="22" t="s">
        <v>20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3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4">
        <v>0</v>
      </c>
      <c r="AL14" s="24">
        <v>0</v>
      </c>
      <c r="AM14" s="24">
        <v>0</v>
      </c>
    </row>
    <row r="15" spans="1:295" ht="21.95" customHeight="1">
      <c r="A15" s="16" t="s">
        <v>27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6">
        <v>0</v>
      </c>
      <c r="K15" s="25">
        <v>0</v>
      </c>
      <c r="L15" s="25">
        <v>0</v>
      </c>
      <c r="M15" s="25">
        <v>0</v>
      </c>
      <c r="N15" s="25">
        <v>0</v>
      </c>
      <c r="O15" s="23">
        <v>24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4">
        <v>0</v>
      </c>
      <c r="AL15" s="24">
        <v>0</v>
      </c>
      <c r="AM15" s="24">
        <v>0</v>
      </c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2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</row>
    <row r="16" spans="1:295" ht="21.95" customHeight="1">
      <c r="A16" s="16" t="s">
        <v>28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6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3">
        <v>28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4">
        <v>0</v>
      </c>
      <c r="AL16" s="24">
        <v>0</v>
      </c>
      <c r="AM16" s="24">
        <v>0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2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</row>
    <row r="17" spans="1:295" ht="21.95" customHeight="1">
      <c r="A17" s="16" t="s">
        <v>29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6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3">
        <v>26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4">
        <v>0</v>
      </c>
      <c r="AL17" s="24">
        <v>0</v>
      </c>
      <c r="AM17" s="24">
        <v>0</v>
      </c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2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</row>
    <row r="18" spans="1:295" ht="21.95" customHeight="1">
      <c r="A18" s="16" t="s">
        <v>30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6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3">
        <v>16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4">
        <v>0</v>
      </c>
      <c r="AL18" s="24">
        <v>0</v>
      </c>
      <c r="AM18" s="24">
        <v>0</v>
      </c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2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</row>
    <row r="19" spans="1:295" ht="21.95" customHeight="1">
      <c r="A19" s="16" t="s">
        <v>31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6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3">
        <v>38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4">
        <v>0</v>
      </c>
      <c r="AL19" s="24">
        <v>0</v>
      </c>
      <c r="AM19" s="24">
        <v>0</v>
      </c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2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</row>
    <row r="20" spans="1:295" ht="21.95" customHeight="1">
      <c r="A20" s="16" t="s">
        <v>32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6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3">
        <v>38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4">
        <v>0</v>
      </c>
      <c r="AL20" s="24">
        <v>0</v>
      </c>
      <c r="AM20" s="24">
        <v>0</v>
      </c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2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</row>
    <row r="21" spans="1:295" ht="21.95" customHeight="1">
      <c r="A21" s="16" t="s">
        <v>33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6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3">
        <v>28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4">
        <v>0</v>
      </c>
      <c r="AL21" s="24">
        <v>0</v>
      </c>
      <c r="AM21" s="24">
        <v>0</v>
      </c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2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</row>
    <row r="22" spans="1:295" ht="21.95" customHeight="1">
      <c r="A22" s="16" t="s">
        <v>21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6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3">
        <v>42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4">
        <v>0</v>
      </c>
      <c r="AL22" s="24">
        <v>0</v>
      </c>
      <c r="AM22" s="24">
        <v>0</v>
      </c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2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</row>
    <row r="23" spans="1:295" ht="21.95" customHeight="1">
      <c r="A23" s="16" t="s">
        <v>34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6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3">
        <v>32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4">
        <v>0</v>
      </c>
      <c r="AL23" s="24">
        <v>0</v>
      </c>
      <c r="AM23" s="24">
        <v>0</v>
      </c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</row>
    <row r="24" spans="1:295" ht="21.95" customHeight="1">
      <c r="A24" s="16" t="s">
        <v>35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6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3">
        <v>22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4">
        <v>0</v>
      </c>
      <c r="AL24" s="25">
        <v>0</v>
      </c>
      <c r="AM24" s="25">
        <v>0</v>
      </c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2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</row>
    <row r="25" spans="1:295" ht="21.95" customHeight="1">
      <c r="A25" s="16" t="s">
        <v>36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6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3">
        <v>22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4">
        <v>0</v>
      </c>
      <c r="AL25" s="25">
        <v>0</v>
      </c>
      <c r="AM25" s="25">
        <v>0</v>
      </c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2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</row>
    <row r="26" spans="1:295" ht="21.95" customHeight="1">
      <c r="A26" s="16" t="s">
        <v>38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6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3">
        <v>26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4">
        <v>0</v>
      </c>
      <c r="AL26" s="25">
        <v>0</v>
      </c>
      <c r="AM26" s="25">
        <v>0</v>
      </c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2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</row>
    <row r="27" spans="1:295" ht="21.95" customHeight="1">
      <c r="A27" s="16" t="s">
        <v>39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6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3">
        <v>20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4">
        <v>0</v>
      </c>
      <c r="AL27" s="25">
        <v>0</v>
      </c>
      <c r="AM27" s="25">
        <v>0</v>
      </c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2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</row>
    <row r="28" spans="1:295" ht="21.95" customHeight="1">
      <c r="A28" s="16" t="s">
        <v>22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6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3">
        <v>78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4">
        <v>0</v>
      </c>
      <c r="AL28" s="25">
        <v>0</v>
      </c>
      <c r="AM28" s="25">
        <v>0</v>
      </c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2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</row>
    <row r="29" spans="1:295" ht="21.95" customHeight="1">
      <c r="A29" s="16" t="s">
        <v>40</v>
      </c>
      <c r="B29" s="21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6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3">
        <v>64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4">
        <v>0</v>
      </c>
      <c r="AL29" s="25">
        <v>0</v>
      </c>
      <c r="AM29" s="25">
        <v>0</v>
      </c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2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</row>
    <row r="30" spans="1:295" ht="21.95" customHeight="1">
      <c r="A30" s="16" t="s">
        <v>41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6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3">
        <v>92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4">
        <v>0</v>
      </c>
      <c r="AL30" s="25">
        <v>0</v>
      </c>
      <c r="AM30" s="25">
        <v>0</v>
      </c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2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</row>
    <row r="31" spans="1:295" ht="21.95" customHeight="1">
      <c r="A31" s="16" t="s">
        <v>42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6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3">
        <v>128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4">
        <v>0</v>
      </c>
      <c r="AL31" s="25">
        <v>0</v>
      </c>
      <c r="AM31" s="25">
        <v>0</v>
      </c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2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</row>
    <row r="32" spans="1:295" ht="21.95" customHeight="1">
      <c r="A32" s="16" t="s">
        <v>43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6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3">
        <v>98</v>
      </c>
      <c r="AG32" s="25">
        <v>0</v>
      </c>
      <c r="AH32" s="25">
        <v>0</v>
      </c>
      <c r="AI32" s="25">
        <v>0</v>
      </c>
      <c r="AJ32" s="25">
        <v>0</v>
      </c>
      <c r="AK32" s="24">
        <v>0</v>
      </c>
      <c r="AL32" s="25">
        <v>0</v>
      </c>
      <c r="AM32" s="25">
        <v>0</v>
      </c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2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</row>
    <row r="33" spans="1:295" ht="21.95" customHeight="1">
      <c r="A33" s="16" t="s">
        <v>44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6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3">
        <v>116</v>
      </c>
      <c r="AH33" s="25">
        <v>0</v>
      </c>
      <c r="AI33" s="25">
        <v>0</v>
      </c>
      <c r="AJ33" s="25">
        <v>0</v>
      </c>
      <c r="AK33" s="24">
        <v>0</v>
      </c>
      <c r="AL33" s="25">
        <v>0</v>
      </c>
      <c r="AM33" s="25">
        <v>0</v>
      </c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2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</row>
    <row r="34" spans="1:295" ht="21.95" customHeight="1">
      <c r="A34" s="16" t="s">
        <v>45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6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3">
        <v>72</v>
      </c>
      <c r="AI34" s="25">
        <v>0</v>
      </c>
      <c r="AJ34" s="25">
        <v>0</v>
      </c>
      <c r="AK34" s="24">
        <v>0</v>
      </c>
      <c r="AL34" s="25">
        <v>0</v>
      </c>
      <c r="AM34" s="25">
        <v>0</v>
      </c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2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</row>
    <row r="35" spans="1:295" ht="21.95" customHeight="1">
      <c r="A35" s="16" t="s">
        <v>46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6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3">
        <v>82</v>
      </c>
      <c r="AJ35" s="25">
        <v>0</v>
      </c>
      <c r="AK35" s="24">
        <v>0</v>
      </c>
      <c r="AL35" s="25">
        <v>0</v>
      </c>
      <c r="AM35" s="25">
        <v>0</v>
      </c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2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</row>
    <row r="36" spans="1:295" ht="21.95" customHeight="1">
      <c r="A36" s="16" t="s">
        <v>47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6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3">
        <v>58</v>
      </c>
      <c r="AK36" s="24">
        <v>0</v>
      </c>
      <c r="AL36" s="25">
        <v>0</v>
      </c>
      <c r="AM36" s="25">
        <v>0</v>
      </c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2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</row>
    <row r="37" spans="1:295" ht="21.95" customHeight="1">
      <c r="A37" s="16" t="s">
        <v>50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6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3">
        <v>11</v>
      </c>
      <c r="AL37" s="25">
        <v>0</v>
      </c>
      <c r="AM37" s="25">
        <v>0</v>
      </c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2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</row>
    <row r="38" spans="1:295" ht="21.95" customHeight="1">
      <c r="A38" s="16" t="s">
        <v>53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6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4">
        <v>0</v>
      </c>
      <c r="AL38" s="23">
        <v>14</v>
      </c>
      <c r="AM38" s="25">
        <v>0</v>
      </c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2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</row>
    <row r="39" spans="1:295" ht="21.95" customHeight="1">
      <c r="A39" s="16" t="s">
        <v>48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6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4">
        <v>0</v>
      </c>
      <c r="AL39" s="25">
        <v>0</v>
      </c>
      <c r="AM39" s="23">
        <v>62</v>
      </c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2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</row>
  </sheetData>
  <sheetProtection selectLockedCells="1" selectUnlockedCells="1"/>
  <pageMargins left="0.75" right="0.75" top="0.75" bottom="0.5" header="0.25" footer="0.25"/>
  <pageSetup scale="66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Automated Calc</dc:title>
  <dc:creator>Tracey L. Heiden</dc:creator>
  <cp:lastModifiedBy>cornbelt</cp:lastModifiedBy>
  <cp:lastPrinted>2023-08-01T14:03:38Z</cp:lastPrinted>
  <dcterms:created xsi:type="dcterms:W3CDTF">2014-01-03T15:01:27Z</dcterms:created>
  <dcterms:modified xsi:type="dcterms:W3CDTF">2023-09-18T16:43:17Z</dcterms:modified>
</cp:coreProperties>
</file>