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Jess\Prerequisitions Employee\26-27 Requisitions\"/>
    </mc:Choice>
  </mc:AlternateContent>
  <xr:revisionPtr revIDLastSave="0" documentId="13_ncr:1_{D5FEDE6F-B37C-4E56-A877-F61647A54F33}" xr6:coauthVersionLast="36" xr6:coauthVersionMax="36" xr10:uidLastSave="{00000000-0000-0000-0000-000000000000}"/>
  <bookViews>
    <workbookView xWindow="480" yWindow="105" windowWidth="17025" windowHeight="10725" xr2:uid="{00000000-000D-0000-FFFF-FFFF00000000}"/>
  </bookViews>
  <sheets>
    <sheet name="Order Form" sheetId="1" r:id="rId1"/>
    <sheet name="Sheet2" sheetId="2" r:id="rId2"/>
    <sheet name="Sheet3" sheetId="3" r:id="rId3"/>
  </sheets>
  <definedNames>
    <definedName name="_xlnm.Print_Area" localSheetId="0">'Order Form'!$A$1:$H$99</definedName>
  </definedNames>
  <calcPr calcId="191029"/>
</workbook>
</file>

<file path=xl/calcChain.xml><?xml version="1.0" encoding="utf-8"?>
<calcChain xmlns="http://schemas.openxmlformats.org/spreadsheetml/2006/main">
  <c r="G92" i="1" l="1"/>
  <c r="G99" i="1"/>
  <c r="H72" i="1" l="1"/>
  <c r="H71" i="1"/>
  <c r="H70" i="1"/>
  <c r="H91" i="1"/>
  <c r="H69" i="1"/>
  <c r="H18" i="1"/>
  <c r="H90" i="1" l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68" i="1"/>
  <c r="H67" i="1"/>
  <c r="H17" i="1"/>
  <c r="H16" i="1"/>
  <c r="H15" i="1"/>
  <c r="H14" i="1"/>
  <c r="H13" i="1"/>
  <c r="H66" i="1"/>
  <c r="H65" i="1"/>
  <c r="H64" i="1"/>
  <c r="H63" i="1"/>
  <c r="H62" i="1"/>
  <c r="H12" i="1"/>
  <c r="H11" i="1"/>
  <c r="H10" i="1"/>
  <c r="H9" i="1"/>
  <c r="H8" i="1"/>
  <c r="H7" i="1"/>
  <c r="H6" i="1"/>
  <c r="H92" i="1" l="1"/>
</calcChain>
</file>

<file path=xl/sharedStrings.xml><?xml version="1.0" encoding="utf-8"?>
<sst xmlns="http://schemas.openxmlformats.org/spreadsheetml/2006/main" count="287" uniqueCount="154">
  <si>
    <t>Item #</t>
  </si>
  <si>
    <t>Item Description</t>
  </si>
  <si>
    <t>Unit</t>
  </si>
  <si>
    <t>unit price</t>
  </si>
  <si>
    <t>Staples</t>
  </si>
  <si>
    <t>Rubber gloves</t>
  </si>
  <si>
    <t>ea</t>
  </si>
  <si>
    <t>160-1456</t>
  </si>
  <si>
    <t>box/12</t>
  </si>
  <si>
    <t>box 100</t>
  </si>
  <si>
    <t>059745</t>
  </si>
  <si>
    <t>4/pk</t>
  </si>
  <si>
    <t>084900</t>
  </si>
  <si>
    <t>Rubber bands</t>
  </si>
  <si>
    <t>038164</t>
  </si>
  <si>
    <t>038163</t>
  </si>
  <si>
    <t>5000/pk</t>
  </si>
  <si>
    <t>070314</t>
  </si>
  <si>
    <t>4oz</t>
  </si>
  <si>
    <t>008970</t>
  </si>
  <si>
    <t>24/bx</t>
  </si>
  <si>
    <t>Walmart</t>
  </si>
  <si>
    <t>Sam's</t>
  </si>
  <si>
    <t>QTY</t>
  </si>
  <si>
    <t>1pad</t>
  </si>
  <si>
    <t>1marker</t>
  </si>
  <si>
    <t>12ct</t>
  </si>
  <si>
    <t>8ct</t>
  </si>
  <si>
    <t>6ct</t>
  </si>
  <si>
    <t>container</t>
  </si>
  <si>
    <t>box</t>
  </si>
  <si>
    <t>roll</t>
  </si>
  <si>
    <t>Total</t>
  </si>
  <si>
    <t>Unit Price</t>
  </si>
  <si>
    <t>Vendor</t>
  </si>
  <si>
    <t>School Spec.</t>
  </si>
  <si>
    <t xml:space="preserve">Order Total </t>
  </si>
  <si>
    <t>pk 100</t>
  </si>
  <si>
    <t>007503</t>
  </si>
  <si>
    <t>008418</t>
  </si>
  <si>
    <t>750ct</t>
  </si>
  <si>
    <t>100ct</t>
  </si>
  <si>
    <t>100/box</t>
  </si>
  <si>
    <t>008196</t>
  </si>
  <si>
    <t>015741</t>
  </si>
  <si>
    <t>084453</t>
  </si>
  <si>
    <t>Balloons (9”) (way to celebrate asst)</t>
  </si>
  <si>
    <t>200/pkg</t>
  </si>
  <si>
    <t>Q-tips (Equate)</t>
  </si>
  <si>
    <t>Spoons (Great Value)</t>
  </si>
  <si>
    <t>Straws (plastic flexible)</t>
  </si>
  <si>
    <t>450/pk</t>
  </si>
  <si>
    <t>300/pkg</t>
  </si>
  <si>
    <t>Fruit snacks (Members Mark)</t>
  </si>
  <si>
    <t>038162</t>
  </si>
  <si>
    <t>Poster-board 22"x28"</t>
  </si>
  <si>
    <t>Kleenex (Members Mark)  </t>
  </si>
  <si>
    <t>600ct</t>
  </si>
  <si>
    <t>Napkins (Members Mark)        </t>
  </si>
  <si>
    <t>Band-Aids (Equate)</t>
  </si>
  <si>
    <t>2oz bag</t>
  </si>
  <si>
    <t>100/pkg</t>
  </si>
  <si>
    <t xml:space="preserve">Play-Doh -assorted colors,  4oz, Set of 20 </t>
  </si>
  <si>
    <t>School Site:</t>
  </si>
  <si>
    <t>1pk</t>
  </si>
  <si>
    <t>200ct</t>
  </si>
  <si>
    <t>208/box</t>
  </si>
  <si>
    <t>60ct</t>
  </si>
  <si>
    <t>300ct.</t>
  </si>
  <si>
    <t xml:space="preserve"> Total Test Protocols: </t>
  </si>
  <si>
    <t>50/pk</t>
  </si>
  <si>
    <t>48/pk</t>
  </si>
  <si>
    <t>Packaging tape with dispenser</t>
  </si>
  <si>
    <t>Clear tape refill rolls</t>
  </si>
  <si>
    <t>Shaving cream (Equate)</t>
  </si>
  <si>
    <t>Cotton balls (Equate)</t>
  </si>
  <si>
    <t>.5mm lead refills</t>
  </si>
  <si>
    <t>Sticky notes -size 1 ½ x2”  (generic)</t>
  </si>
  <si>
    <t>Sticky notes -size 3x5” (generic)</t>
  </si>
  <si>
    <t>Sticky notes -size 3x3” (generic)</t>
  </si>
  <si>
    <t>Sticky notes - 4x6 lined (generic)</t>
  </si>
  <si>
    <t>Mandrin oranges (Members Mark)  </t>
  </si>
  <si>
    <t>Disinfecting wipes  (Members Mark)  </t>
  </si>
  <si>
    <t>20/bx</t>
  </si>
  <si>
    <t>Paper towels (Members Mark)  </t>
  </si>
  <si>
    <t>Quart Zip Lock storage bags</t>
  </si>
  <si>
    <t>Gallon Zip Lock storage bags</t>
  </si>
  <si>
    <t>Laminating pouches- 9x11, 3 ml thick (Scotch)</t>
  </si>
  <si>
    <t>White-out tape (Bic)</t>
  </si>
  <si>
    <t>Colored pencils (School Smart)</t>
  </si>
  <si>
    <t>Colored pencils (Crayola)</t>
  </si>
  <si>
    <t>Triangular crayons 8pk (Crayola)</t>
  </si>
  <si>
    <t xml:space="preserve">Washable markers 8pk (Crayola) </t>
  </si>
  <si>
    <t>Purple glue sticks .77oz (Elmer’s)</t>
  </si>
  <si>
    <t>Rubber cement  4oz (Elmer’s)</t>
  </si>
  <si>
    <t>Black Expo dry erase marker</t>
  </si>
  <si>
    <t>Blue Expo dry erase marker</t>
  </si>
  <si>
    <t>Green Expo dry erase marker</t>
  </si>
  <si>
    <t>Red Expo dry erase marker</t>
  </si>
  <si>
    <t>Fine tip black Expo dry erase marker</t>
  </si>
  <si>
    <t>Assorted highlighters - pen style (generic)</t>
  </si>
  <si>
    <t>Blue highlighter - pen style (generic)</t>
  </si>
  <si>
    <t>Yellow highlighter - tank style (generic)</t>
  </si>
  <si>
    <t>Pink Highlighter - tank style (generic)</t>
  </si>
  <si>
    <t>Orange highlighter - tank style (generic)</t>
  </si>
  <si>
    <t>Green highlighter - tank style (generic)</t>
  </si>
  <si>
    <t>Blue highlighter - tank style (generic)</t>
  </si>
  <si>
    <t>Assorted highlighters - tank style (generic)</t>
  </si>
  <si>
    <t>Yellow highlighter - pen style (generic)</t>
  </si>
  <si>
    <t>Pink highlighter - pen style (Bic)</t>
  </si>
  <si>
    <t>Orange highlighter - pen style (generic)</t>
  </si>
  <si>
    <t>Green highlighter - pen style (Bic)</t>
  </si>
  <si>
    <t>Black stick pen</t>
  </si>
  <si>
    <t>Blue stick pen</t>
  </si>
  <si>
    <t>Red stick pen</t>
  </si>
  <si>
    <t>Sharpie Fine Point- black</t>
  </si>
  <si>
    <t>25/pk</t>
  </si>
  <si>
    <t>20/pk</t>
  </si>
  <si>
    <t>Brown paper lunch bags</t>
  </si>
  <si>
    <t>Square snack bags (Great Value)</t>
  </si>
  <si>
    <t>Baby wipes (Members Mark)    </t>
  </si>
  <si>
    <t>Dole fruit cups (cherry mix)</t>
  </si>
  <si>
    <t>Clorox anywhere spray (32oz)</t>
  </si>
  <si>
    <t>3oz paper cups (Members Mark)   </t>
  </si>
  <si>
    <t>5oz paper cups (Members Mark)  </t>
  </si>
  <si>
    <t xml:space="preserve">2 pocket folder </t>
  </si>
  <si>
    <t>Manila file folder</t>
  </si>
  <si>
    <t>Hanging folders green</t>
  </si>
  <si>
    <t>#2 pencils (presharpened)</t>
  </si>
  <si>
    <t>Jumbo crayons 8pk (Crayola)</t>
  </si>
  <si>
    <t>Regular crayons 8pk (Crayola)</t>
  </si>
  <si>
    <t>School glue (Elmer’s)</t>
  </si>
  <si>
    <t xml:space="preserve">bl/bk/gr/rd  EXPO bullet tip dry erase markers </t>
  </si>
  <si>
    <t xml:space="preserve">Jumbo paper clips </t>
  </si>
  <si>
    <t>Small paper clips</t>
  </si>
  <si>
    <t>Glue spots (Dots)</t>
  </si>
  <si>
    <t>Velcro sticky back (3/4inx24in)</t>
  </si>
  <si>
    <t>How many?</t>
  </si>
  <si>
    <t xml:space="preserve">TEST PROTOCOLS </t>
  </si>
  <si>
    <t xml:space="preserve">9V battery </t>
  </si>
  <si>
    <t xml:space="preserve">AA battery (Great Value) </t>
  </si>
  <si>
    <t>AAA battery</t>
  </si>
  <si>
    <t xml:space="preserve">C battery </t>
  </si>
  <si>
    <t xml:space="preserve">D battery </t>
  </si>
  <si>
    <t>50/box</t>
  </si>
  <si>
    <t>Transparent tape w/ dispenser (Duck)</t>
  </si>
  <si>
    <t>(8.5in) large every day paper plates (Great Value)</t>
  </si>
  <si>
    <t>(6.8in) small paper plates (Great Value) if available</t>
  </si>
  <si>
    <t>Yarn (specify color) 397yards (colors may be limited)</t>
  </si>
  <si>
    <t>Masking tape (Scotch or Duck)</t>
  </si>
  <si>
    <t>Hand sanitizer (8 or 12oz with pump)</t>
  </si>
  <si>
    <t>Employee Name:</t>
  </si>
  <si>
    <t>2026-2027</t>
  </si>
  <si>
    <r>
      <t>CEC Supply Order Form</t>
    </r>
    <r>
      <rPr>
        <b/>
        <sz val="18"/>
        <color theme="1"/>
        <rFont val="Garamond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</si>
</sst>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Garamond"/>
      <family val="1"/>
    </font>
    <font>
      <b/>
      <sz val="18"/>
      <color theme="1"/>
      <name val="Garamond"/>
      <family val="1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164" fontId="0" fillId="0" borderId="0" xfId="0" applyNumberFormat="1" applyFill="1"/>
    <xf numFmtId="0" fontId="6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2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Border="1" applyAlignment="1" applyProtection="1"/>
    <xf numFmtId="164" fontId="0" fillId="0" borderId="0" xfId="0" applyNumberFormat="1" applyFill="1" applyBorder="1" applyProtection="1"/>
    <xf numFmtId="0" fontId="0" fillId="0" borderId="0" xfId="0" applyFill="1" applyBorder="1" applyProtection="1"/>
    <xf numFmtId="0" fontId="0" fillId="0" borderId="1" xfId="0" applyFont="1" applyFill="1" applyBorder="1" applyProtection="1"/>
    <xf numFmtId="0" fontId="0" fillId="0" borderId="1" xfId="0" applyFill="1" applyBorder="1" applyProtection="1"/>
    <xf numFmtId="164" fontId="0" fillId="0" borderId="1" xfId="0" applyNumberFormat="1" applyFill="1" applyBorder="1" applyProtection="1"/>
    <xf numFmtId="0" fontId="0" fillId="0" borderId="0" xfId="0" applyFill="1" applyAlignment="1" applyProtection="1">
      <alignment horizontal="right"/>
    </xf>
    <xf numFmtId="164" fontId="0" fillId="0" borderId="0" xfId="0" applyNumberFormat="1" applyFill="1" applyProtection="1"/>
    <xf numFmtId="0" fontId="10" fillId="0" borderId="1" xfId="0" applyFont="1" applyFill="1" applyBorder="1" applyProtection="1"/>
    <xf numFmtId="0" fontId="0" fillId="0" borderId="3" xfId="0" applyFill="1" applyBorder="1" applyProtection="1"/>
    <xf numFmtId="164" fontId="0" fillId="0" borderId="3" xfId="0" applyNumberFormat="1" applyFill="1" applyBorder="1" applyProtection="1"/>
    <xf numFmtId="0" fontId="11" fillId="0" borderId="1" xfId="0" applyFont="1" applyFill="1" applyBorder="1" applyAlignment="1" applyProtection="1">
      <alignment horizontal="center"/>
    </xf>
    <xf numFmtId="0" fontId="11" fillId="0" borderId="1" xfId="0" quotePrefix="1" applyFont="1" applyFill="1" applyBorder="1" applyAlignment="1" applyProtection="1">
      <alignment horizontal="center"/>
    </xf>
    <xf numFmtId="0" fontId="11" fillId="0" borderId="3" xfId="0" quotePrefix="1" applyFont="1" applyFill="1" applyBorder="1" applyAlignment="1" applyProtection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Fill="1" applyAlignment="1" applyProtection="1">
      <alignment horizontal="left"/>
    </xf>
    <xf numFmtId="0" fontId="12" fillId="0" borderId="0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protection locked="0"/>
    </xf>
    <xf numFmtId="0" fontId="7" fillId="0" borderId="5" xfId="0" applyFont="1" applyFill="1" applyBorder="1" applyAlignment="1" applyProtection="1">
      <protection locked="0"/>
    </xf>
    <xf numFmtId="0" fontId="7" fillId="0" borderId="6" xfId="0" applyFont="1" applyFill="1" applyBorder="1" applyAlignment="1" applyProtection="1">
      <protection locked="0"/>
    </xf>
    <xf numFmtId="0" fontId="7" fillId="0" borderId="2" xfId="0" applyFont="1" applyFill="1" applyBorder="1" applyAlignment="1" applyProtection="1"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Protection="1"/>
    <xf numFmtId="0" fontId="13" fillId="0" borderId="1" xfId="0" applyFont="1" applyFill="1" applyBorder="1" applyAlignment="1" applyProtection="1"/>
    <xf numFmtId="0" fontId="14" fillId="0" borderId="1" xfId="0" applyFont="1" applyFill="1" applyBorder="1" applyProtection="1"/>
    <xf numFmtId="0" fontId="0" fillId="0" borderId="9" xfId="0" applyFill="1" applyBorder="1" applyProtection="1"/>
    <xf numFmtId="0" fontId="0" fillId="0" borderId="9" xfId="0" applyFill="1" applyBorder="1" applyAlignment="1" applyProtection="1">
      <alignment horizontal="right"/>
    </xf>
    <xf numFmtId="0" fontId="1" fillId="0" borderId="9" xfId="0" applyFont="1" applyFill="1" applyBorder="1" applyAlignment="1" applyProtection="1">
      <alignment horizontal="right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164" fontId="6" fillId="0" borderId="9" xfId="0" applyNumberFormat="1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right"/>
    </xf>
    <xf numFmtId="0" fontId="1" fillId="0" borderId="10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right" vertical="center"/>
    </xf>
    <xf numFmtId="3" fontId="5" fillId="0" borderId="12" xfId="0" applyNumberFormat="1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/>
    <xf numFmtId="0" fontId="1" fillId="2" borderId="15" xfId="0" applyFont="1" applyFill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/>
    </xf>
    <xf numFmtId="0" fontId="1" fillId="0" borderId="13" xfId="0" applyFont="1" applyFill="1" applyBorder="1" applyAlignment="1" applyProtection="1">
      <alignment horizontal="left" indent="2"/>
    </xf>
    <xf numFmtId="164" fontId="1" fillId="0" borderId="13" xfId="0" applyNumberFormat="1" applyFont="1" applyFill="1" applyBorder="1" applyAlignment="1" applyProtection="1">
      <alignment horizontal="center"/>
    </xf>
    <xf numFmtId="0" fontId="1" fillId="0" borderId="13" xfId="0" applyFont="1" applyFill="1" applyBorder="1" applyAlignment="1" applyProtection="1">
      <alignment horizontal="right"/>
    </xf>
    <xf numFmtId="0" fontId="11" fillId="0" borderId="9" xfId="0" applyFont="1" applyFill="1" applyBorder="1" applyAlignment="1" applyProtection="1">
      <alignment horizontal="center"/>
    </xf>
    <xf numFmtId="164" fontId="0" fillId="0" borderId="9" xfId="0" applyNumberFormat="1" applyFill="1" applyBorder="1" applyProtection="1"/>
    <xf numFmtId="0" fontId="6" fillId="0" borderId="9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right"/>
    </xf>
    <xf numFmtId="0" fontId="6" fillId="0" borderId="3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right" vertical="center"/>
    </xf>
    <xf numFmtId="3" fontId="5" fillId="0" borderId="10" xfId="0" applyNumberFormat="1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protection locked="0"/>
    </xf>
    <xf numFmtId="0" fontId="7" fillId="0" borderId="15" xfId="0" applyFont="1" applyFill="1" applyBorder="1" applyAlignment="1" applyProtection="1">
      <protection locked="0"/>
    </xf>
    <xf numFmtId="0" fontId="7" fillId="0" borderId="16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12" fillId="0" borderId="11" xfId="0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</xf>
    <xf numFmtId="0" fontId="15" fillId="0" borderId="0" xfId="0" applyFont="1" applyFill="1" applyAlignment="1" applyProtection="1">
      <alignment horizontal="right"/>
    </xf>
  </cellXfs>
  <cellStyles count="1">
    <cellStyle name="Normal" xfId="0" builtinId="0"/>
  </cellStyles>
  <dxfs count="8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0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2" style="2" bestFit="1" customWidth="1"/>
    <col min="2" max="2" width="9.28515625" style="1" customWidth="1"/>
    <col min="3" max="3" width="41.5703125" style="2" customWidth="1"/>
    <col min="4" max="4" width="8.140625" style="2" customWidth="1"/>
    <col min="5" max="5" width="0" style="3" hidden="1" customWidth="1"/>
    <col min="6" max="6" width="9.42578125" style="3" customWidth="1"/>
    <col min="7" max="7" width="5.85546875" style="2" customWidth="1"/>
    <col min="8" max="8" width="10.28515625" style="2" customWidth="1"/>
    <col min="9" max="16384" width="9.140625" style="2"/>
  </cols>
  <sheetData>
    <row r="1" spans="1:8" ht="20.25" customHeight="1" x14ac:dyDescent="0.35">
      <c r="A1" s="23" t="s">
        <v>153</v>
      </c>
      <c r="B1" s="23"/>
      <c r="C1" s="23"/>
      <c r="D1" s="24"/>
      <c r="E1" s="24"/>
      <c r="F1" s="24"/>
      <c r="G1" s="24"/>
      <c r="H1" s="24"/>
    </row>
    <row r="2" spans="1:8" ht="20.25" customHeight="1" x14ac:dyDescent="0.35">
      <c r="A2" s="70" t="s">
        <v>152</v>
      </c>
      <c r="B2" s="70"/>
      <c r="C2" s="71" t="s">
        <v>151</v>
      </c>
      <c r="D2" s="68"/>
      <c r="E2" s="68"/>
      <c r="F2" s="68"/>
      <c r="G2" s="68"/>
      <c r="H2" s="68"/>
    </row>
    <row r="3" spans="1:8" ht="20.25" customHeight="1" x14ac:dyDescent="0.3">
      <c r="A3" s="5"/>
      <c r="B3" s="6"/>
      <c r="C3" s="71" t="s">
        <v>63</v>
      </c>
      <c r="D3" s="69"/>
      <c r="E3" s="69"/>
      <c r="F3" s="69"/>
      <c r="G3" s="69"/>
      <c r="H3" s="69"/>
    </row>
    <row r="4" spans="1:8" ht="6.75" customHeight="1" x14ac:dyDescent="0.25">
      <c r="A4" s="5"/>
      <c r="B4" s="6"/>
      <c r="C4" s="7"/>
      <c r="D4" s="8"/>
      <c r="E4" s="9"/>
      <c r="F4" s="9"/>
      <c r="G4" s="10"/>
      <c r="H4" s="10"/>
    </row>
    <row r="5" spans="1:8" ht="15.75" thickBot="1" x14ac:dyDescent="0.3">
      <c r="A5" s="48" t="s">
        <v>34</v>
      </c>
      <c r="B5" s="48" t="s">
        <v>0</v>
      </c>
      <c r="C5" s="49" t="s">
        <v>1</v>
      </c>
      <c r="D5" s="48" t="s">
        <v>2</v>
      </c>
      <c r="E5" s="50" t="s">
        <v>3</v>
      </c>
      <c r="F5" s="50" t="s">
        <v>33</v>
      </c>
      <c r="G5" s="48" t="s">
        <v>23</v>
      </c>
      <c r="H5" s="51" t="s">
        <v>32</v>
      </c>
    </row>
    <row r="6" spans="1:8" ht="16.5" thickTop="1" x14ac:dyDescent="0.25">
      <c r="A6" s="35" t="s">
        <v>22</v>
      </c>
      <c r="B6" s="52"/>
      <c r="C6" s="34" t="s">
        <v>120</v>
      </c>
      <c r="D6" s="34" t="s">
        <v>64</v>
      </c>
      <c r="E6" s="53">
        <v>16.760000000000002</v>
      </c>
      <c r="F6" s="53">
        <v>1.81</v>
      </c>
      <c r="G6" s="54"/>
      <c r="H6" s="53">
        <f>SUM(F6*G6)</f>
        <v>0</v>
      </c>
    </row>
    <row r="7" spans="1:8" ht="15.75" x14ac:dyDescent="0.25">
      <c r="A7" s="39" t="s">
        <v>22</v>
      </c>
      <c r="B7" s="19"/>
      <c r="C7" s="11" t="s">
        <v>122</v>
      </c>
      <c r="D7" s="12" t="s">
        <v>6</v>
      </c>
      <c r="E7" s="13">
        <v>1.98</v>
      </c>
      <c r="F7" s="13">
        <v>4.99</v>
      </c>
      <c r="G7" s="4"/>
      <c r="H7" s="13">
        <f>SUM(F7*G7)</f>
        <v>0</v>
      </c>
    </row>
    <row r="8" spans="1:8" ht="15.75" x14ac:dyDescent="0.25">
      <c r="A8" s="39" t="s">
        <v>22</v>
      </c>
      <c r="B8" s="19"/>
      <c r="C8" s="12" t="s">
        <v>82</v>
      </c>
      <c r="D8" s="12" t="s">
        <v>29</v>
      </c>
      <c r="E8" s="13">
        <v>14.98</v>
      </c>
      <c r="F8" s="13">
        <v>2.75</v>
      </c>
      <c r="G8" s="4"/>
      <c r="H8" s="13">
        <f t="shared" ref="H8:H74" si="0">SUM(F8*G8)</f>
        <v>0</v>
      </c>
    </row>
    <row r="9" spans="1:8" ht="15.75" x14ac:dyDescent="0.25">
      <c r="A9" s="39" t="s">
        <v>22</v>
      </c>
      <c r="B9" s="19"/>
      <c r="C9" s="12" t="s">
        <v>121</v>
      </c>
      <c r="D9" s="12" t="s">
        <v>83</v>
      </c>
      <c r="E9" s="13">
        <v>7.58</v>
      </c>
      <c r="F9" s="13">
        <v>11.98</v>
      </c>
      <c r="G9" s="4"/>
      <c r="H9" s="13">
        <f t="shared" si="0"/>
        <v>0</v>
      </c>
    </row>
    <row r="10" spans="1:8" ht="15.75" x14ac:dyDescent="0.25">
      <c r="A10" s="39" t="s">
        <v>22</v>
      </c>
      <c r="B10" s="19"/>
      <c r="C10" s="12" t="s">
        <v>53</v>
      </c>
      <c r="D10" s="12" t="s">
        <v>42</v>
      </c>
      <c r="E10" s="13">
        <v>7.98</v>
      </c>
      <c r="F10" s="13">
        <v>10.78</v>
      </c>
      <c r="G10" s="4"/>
      <c r="H10" s="13">
        <f t="shared" si="0"/>
        <v>0</v>
      </c>
    </row>
    <row r="11" spans="1:8" ht="15.75" x14ac:dyDescent="0.25">
      <c r="A11" s="39" t="s">
        <v>22</v>
      </c>
      <c r="B11" s="19"/>
      <c r="C11" s="12" t="s">
        <v>56</v>
      </c>
      <c r="D11" s="12" t="s">
        <v>30</v>
      </c>
      <c r="E11" s="13">
        <v>11.98</v>
      </c>
      <c r="F11" s="13">
        <v>1.25</v>
      </c>
      <c r="G11" s="4"/>
      <c r="H11" s="13">
        <f t="shared" si="0"/>
        <v>0</v>
      </c>
    </row>
    <row r="12" spans="1:8" ht="15.75" x14ac:dyDescent="0.25">
      <c r="A12" s="39" t="s">
        <v>22</v>
      </c>
      <c r="B12" s="19"/>
      <c r="C12" s="12" t="s">
        <v>81</v>
      </c>
      <c r="D12" s="12" t="s">
        <v>20</v>
      </c>
      <c r="E12" s="13">
        <v>7.98</v>
      </c>
      <c r="F12" s="13">
        <v>11.48</v>
      </c>
      <c r="G12" s="4"/>
      <c r="H12" s="13">
        <f t="shared" si="0"/>
        <v>0</v>
      </c>
    </row>
    <row r="13" spans="1:8" ht="15.75" x14ac:dyDescent="0.25">
      <c r="A13" s="39" t="s">
        <v>22</v>
      </c>
      <c r="B13" s="19"/>
      <c r="C13" s="11" t="s">
        <v>58</v>
      </c>
      <c r="D13" s="12" t="s">
        <v>52</v>
      </c>
      <c r="E13" s="13">
        <v>9.8000000000000007</v>
      </c>
      <c r="F13" s="13">
        <v>3.21</v>
      </c>
      <c r="G13" s="4"/>
      <c r="H13" s="13">
        <f t="shared" si="0"/>
        <v>0</v>
      </c>
    </row>
    <row r="14" spans="1:8" ht="15.75" x14ac:dyDescent="0.25">
      <c r="A14" s="39" t="s">
        <v>22</v>
      </c>
      <c r="B14" s="19"/>
      <c r="C14" s="12" t="s">
        <v>123</v>
      </c>
      <c r="D14" s="12" t="s">
        <v>57</v>
      </c>
      <c r="E14" s="13">
        <v>10.28</v>
      </c>
      <c r="F14" s="13">
        <v>10.98</v>
      </c>
      <c r="G14" s="4"/>
      <c r="H14" s="13">
        <f t="shared" si="0"/>
        <v>0</v>
      </c>
    </row>
    <row r="15" spans="1:8" ht="15.75" x14ac:dyDescent="0.25">
      <c r="A15" s="39" t="s">
        <v>22</v>
      </c>
      <c r="B15" s="19"/>
      <c r="C15" s="12" t="s">
        <v>124</v>
      </c>
      <c r="D15" s="12" t="s">
        <v>51</v>
      </c>
      <c r="E15" s="13"/>
      <c r="F15" s="13">
        <v>13.48</v>
      </c>
      <c r="G15" s="4"/>
      <c r="H15" s="13">
        <f t="shared" si="0"/>
        <v>0</v>
      </c>
    </row>
    <row r="16" spans="1:8" ht="15.75" x14ac:dyDescent="0.25">
      <c r="A16" s="39" t="s">
        <v>22</v>
      </c>
      <c r="B16" s="19"/>
      <c r="C16" s="12" t="s">
        <v>84</v>
      </c>
      <c r="D16" s="12" t="s">
        <v>31</v>
      </c>
      <c r="E16" s="13">
        <v>16.760000000000002</v>
      </c>
      <c r="F16" s="13">
        <v>1.4</v>
      </c>
      <c r="G16" s="4"/>
      <c r="H16" s="13">
        <f t="shared" si="0"/>
        <v>0</v>
      </c>
    </row>
    <row r="17" spans="1:8" ht="15.75" x14ac:dyDescent="0.25">
      <c r="A17" s="39" t="s">
        <v>22</v>
      </c>
      <c r="B17" s="19"/>
      <c r="C17" s="12" t="s">
        <v>5</v>
      </c>
      <c r="D17" s="12" t="s">
        <v>65</v>
      </c>
      <c r="E17" s="13">
        <v>7.84</v>
      </c>
      <c r="F17" s="13">
        <v>10.98</v>
      </c>
      <c r="G17" s="4"/>
      <c r="H17" s="13">
        <f t="shared" si="0"/>
        <v>0</v>
      </c>
    </row>
    <row r="18" spans="1:8" ht="15.75" x14ac:dyDescent="0.25">
      <c r="A18" s="39" t="s">
        <v>22</v>
      </c>
      <c r="B18" s="19">
        <v>451311</v>
      </c>
      <c r="C18" s="12" t="s">
        <v>87</v>
      </c>
      <c r="D18" s="12" t="s">
        <v>61</v>
      </c>
      <c r="E18" s="13"/>
      <c r="F18" s="13">
        <v>15.98</v>
      </c>
      <c r="G18" s="4"/>
      <c r="H18" s="13">
        <f>SUM(F18*G18)</f>
        <v>0</v>
      </c>
    </row>
    <row r="19" spans="1:8" ht="15.75" x14ac:dyDescent="0.25">
      <c r="A19" s="39" t="s">
        <v>35</v>
      </c>
      <c r="B19" s="20" t="s">
        <v>12</v>
      </c>
      <c r="C19" s="12" t="s">
        <v>125</v>
      </c>
      <c r="D19" s="12" t="s">
        <v>6</v>
      </c>
      <c r="E19" s="13">
        <v>6.07</v>
      </c>
      <c r="F19" s="13">
        <v>0.52</v>
      </c>
      <c r="G19" s="4"/>
      <c r="H19" s="13">
        <f t="shared" si="0"/>
        <v>0</v>
      </c>
    </row>
    <row r="20" spans="1:8" ht="15.75" x14ac:dyDescent="0.25">
      <c r="A20" s="39" t="s">
        <v>35</v>
      </c>
      <c r="B20" s="20" t="s">
        <v>44</v>
      </c>
      <c r="C20" s="12" t="s">
        <v>126</v>
      </c>
      <c r="D20" s="12" t="s">
        <v>6</v>
      </c>
      <c r="E20" s="13">
        <v>5.37</v>
      </c>
      <c r="F20" s="13">
        <v>0.15</v>
      </c>
      <c r="G20" s="4"/>
      <c r="H20" s="13">
        <f>SUM(F20*G20)</f>
        <v>0</v>
      </c>
    </row>
    <row r="21" spans="1:8" ht="15.75" x14ac:dyDescent="0.25">
      <c r="A21" s="39" t="s">
        <v>35</v>
      </c>
      <c r="B21" s="20" t="s">
        <v>17</v>
      </c>
      <c r="C21" s="12" t="s">
        <v>127</v>
      </c>
      <c r="D21" s="12" t="s">
        <v>116</v>
      </c>
      <c r="E21" s="13">
        <v>5</v>
      </c>
      <c r="F21" s="13">
        <v>14.99</v>
      </c>
      <c r="G21" s="4"/>
      <c r="H21" s="13">
        <f>SUM(F21*G21)</f>
        <v>0</v>
      </c>
    </row>
    <row r="22" spans="1:8" ht="15.75" x14ac:dyDescent="0.25">
      <c r="A22" s="39" t="s">
        <v>35</v>
      </c>
      <c r="B22" s="20" t="s">
        <v>45</v>
      </c>
      <c r="C22" s="12" t="s">
        <v>128</v>
      </c>
      <c r="D22" s="12" t="s">
        <v>8</v>
      </c>
      <c r="E22" s="13">
        <v>0.66</v>
      </c>
      <c r="F22" s="13">
        <v>3.14</v>
      </c>
      <c r="G22" s="4"/>
      <c r="H22" s="13">
        <f>SUM(F22*G22)</f>
        <v>0</v>
      </c>
    </row>
    <row r="23" spans="1:8" ht="15.75" x14ac:dyDescent="0.25">
      <c r="A23" s="39" t="s">
        <v>35</v>
      </c>
      <c r="B23" s="19" t="s">
        <v>7</v>
      </c>
      <c r="C23" s="12" t="s">
        <v>90</v>
      </c>
      <c r="D23" s="12" t="s">
        <v>26</v>
      </c>
      <c r="E23" s="13">
        <v>1.4</v>
      </c>
      <c r="F23" s="13">
        <v>2.69</v>
      </c>
      <c r="G23" s="4"/>
      <c r="H23" s="13">
        <f t="shared" si="0"/>
        <v>0</v>
      </c>
    </row>
    <row r="24" spans="1:8" ht="15.75" x14ac:dyDescent="0.25">
      <c r="A24" s="39" t="s">
        <v>35</v>
      </c>
      <c r="B24" s="19">
        <v>245787</v>
      </c>
      <c r="C24" s="12" t="s">
        <v>89</v>
      </c>
      <c r="D24" s="12" t="s">
        <v>26</v>
      </c>
      <c r="E24" s="13">
        <v>0.77</v>
      </c>
      <c r="F24" s="13">
        <v>2.99</v>
      </c>
      <c r="G24" s="4"/>
      <c r="H24" s="13">
        <f>SUM(F24*G24)</f>
        <v>0</v>
      </c>
    </row>
    <row r="25" spans="1:8" ht="15.75" x14ac:dyDescent="0.25">
      <c r="A25" s="39" t="s">
        <v>35</v>
      </c>
      <c r="B25" s="20" t="s">
        <v>38</v>
      </c>
      <c r="C25" s="12" t="s">
        <v>130</v>
      </c>
      <c r="D25" s="12" t="s">
        <v>27</v>
      </c>
      <c r="E25" s="13">
        <v>0.56999999999999995</v>
      </c>
      <c r="F25" s="13">
        <v>1.42</v>
      </c>
      <c r="G25" s="4"/>
      <c r="H25" s="13">
        <f t="shared" si="0"/>
        <v>0</v>
      </c>
    </row>
    <row r="26" spans="1:8" ht="15.75" x14ac:dyDescent="0.25">
      <c r="A26" s="39" t="s">
        <v>35</v>
      </c>
      <c r="B26" s="19">
        <v>1290464</v>
      </c>
      <c r="C26" s="12" t="s">
        <v>91</v>
      </c>
      <c r="D26" s="12" t="s">
        <v>27</v>
      </c>
      <c r="E26" s="13"/>
      <c r="F26" s="13">
        <v>3.59</v>
      </c>
      <c r="G26" s="4"/>
      <c r="H26" s="13">
        <f t="shared" si="0"/>
        <v>0</v>
      </c>
    </row>
    <row r="27" spans="1:8" ht="15.75" x14ac:dyDescent="0.25">
      <c r="A27" s="39" t="s">
        <v>35</v>
      </c>
      <c r="B27" s="20" t="s">
        <v>39</v>
      </c>
      <c r="C27" s="12" t="s">
        <v>129</v>
      </c>
      <c r="D27" s="12" t="s">
        <v>27</v>
      </c>
      <c r="E27" s="13"/>
      <c r="F27" s="13">
        <v>5.62</v>
      </c>
      <c r="G27" s="4"/>
      <c r="H27" s="13">
        <f t="shared" si="0"/>
        <v>0</v>
      </c>
    </row>
    <row r="28" spans="1:8" ht="15.75" x14ac:dyDescent="0.25">
      <c r="A28" s="39" t="s">
        <v>35</v>
      </c>
      <c r="B28" s="20" t="s">
        <v>43</v>
      </c>
      <c r="C28" s="12" t="s">
        <v>92</v>
      </c>
      <c r="D28" s="12" t="s">
        <v>27</v>
      </c>
      <c r="E28" s="13">
        <v>2.41</v>
      </c>
      <c r="F28" s="13">
        <v>5.09</v>
      </c>
      <c r="G28" s="4"/>
      <c r="H28" s="13">
        <f>SUM(F28*G28)</f>
        <v>0</v>
      </c>
    </row>
    <row r="29" spans="1:8" ht="15.75" x14ac:dyDescent="0.25">
      <c r="A29" s="39" t="s">
        <v>35</v>
      </c>
      <c r="B29" s="20" t="s">
        <v>19</v>
      </c>
      <c r="C29" s="12" t="s">
        <v>131</v>
      </c>
      <c r="D29" s="12" t="s">
        <v>18</v>
      </c>
      <c r="E29" s="13">
        <v>0.61</v>
      </c>
      <c r="F29" s="13">
        <v>1.27</v>
      </c>
      <c r="G29" s="4"/>
      <c r="H29" s="13">
        <f>SUM(F29*G29)</f>
        <v>0</v>
      </c>
    </row>
    <row r="30" spans="1:8" ht="15.75" x14ac:dyDescent="0.25">
      <c r="A30" s="39" t="s">
        <v>35</v>
      </c>
      <c r="B30" s="19">
        <v>1535941</v>
      </c>
      <c r="C30" s="12" t="s">
        <v>93</v>
      </c>
      <c r="D30" s="12" t="s">
        <v>6</v>
      </c>
      <c r="E30" s="13">
        <v>33.67</v>
      </c>
      <c r="F30" s="13">
        <v>2.0499999999999998</v>
      </c>
      <c r="G30" s="4"/>
      <c r="H30" s="13">
        <f t="shared" si="0"/>
        <v>0</v>
      </c>
    </row>
    <row r="31" spans="1:8" ht="15.75" x14ac:dyDescent="0.25">
      <c r="A31" s="39" t="s">
        <v>35</v>
      </c>
      <c r="B31" s="19">
        <v>1515584</v>
      </c>
      <c r="C31" s="12" t="s">
        <v>94</v>
      </c>
      <c r="D31" s="12" t="s">
        <v>6</v>
      </c>
      <c r="E31" s="13"/>
      <c r="F31" s="13">
        <v>2.72</v>
      </c>
      <c r="G31" s="4"/>
      <c r="H31" s="13">
        <f t="shared" si="0"/>
        <v>0</v>
      </c>
    </row>
    <row r="32" spans="1:8" ht="15.75" x14ac:dyDescent="0.25">
      <c r="A32" s="39" t="s">
        <v>35</v>
      </c>
      <c r="B32" s="19">
        <v>1333744</v>
      </c>
      <c r="C32" s="12" t="s">
        <v>95</v>
      </c>
      <c r="D32" s="12" t="s">
        <v>6</v>
      </c>
      <c r="E32" s="13">
        <v>10.7</v>
      </c>
      <c r="F32" s="13">
        <v>1.68</v>
      </c>
      <c r="G32" s="4"/>
      <c r="H32" s="13">
        <f t="shared" si="0"/>
        <v>0</v>
      </c>
    </row>
    <row r="33" spans="1:8" ht="15.75" x14ac:dyDescent="0.25">
      <c r="A33" s="39" t="s">
        <v>35</v>
      </c>
      <c r="B33" s="19">
        <v>1333746</v>
      </c>
      <c r="C33" s="12" t="s">
        <v>96</v>
      </c>
      <c r="D33" s="12" t="s">
        <v>6</v>
      </c>
      <c r="E33" s="13">
        <v>10.7</v>
      </c>
      <c r="F33" s="13">
        <v>1.68</v>
      </c>
      <c r="G33" s="4"/>
      <c r="H33" s="13">
        <f t="shared" si="0"/>
        <v>0</v>
      </c>
    </row>
    <row r="34" spans="1:8" ht="15.75" x14ac:dyDescent="0.25">
      <c r="A34" s="39" t="s">
        <v>35</v>
      </c>
      <c r="B34" s="20">
        <v>1333747</v>
      </c>
      <c r="C34" s="12" t="s">
        <v>97</v>
      </c>
      <c r="D34" s="12" t="s">
        <v>6</v>
      </c>
      <c r="E34" s="13">
        <v>10.7</v>
      </c>
      <c r="F34" s="13">
        <v>1.68</v>
      </c>
      <c r="G34" s="4"/>
      <c r="H34" s="13">
        <f t="shared" si="0"/>
        <v>0</v>
      </c>
    </row>
    <row r="35" spans="1:8" ht="15.75" x14ac:dyDescent="0.25">
      <c r="A35" s="39" t="s">
        <v>35</v>
      </c>
      <c r="B35" s="19">
        <v>1333745</v>
      </c>
      <c r="C35" s="12" t="s">
        <v>98</v>
      </c>
      <c r="D35" s="12" t="s">
        <v>6</v>
      </c>
      <c r="E35" s="13">
        <v>10.7</v>
      </c>
      <c r="F35" s="13">
        <v>1.67</v>
      </c>
      <c r="G35" s="4"/>
      <c r="H35" s="13">
        <f t="shared" si="0"/>
        <v>0</v>
      </c>
    </row>
    <row r="36" spans="1:8" ht="15.75" x14ac:dyDescent="0.25">
      <c r="A36" s="39" t="s">
        <v>35</v>
      </c>
      <c r="B36" s="19">
        <v>1333748</v>
      </c>
      <c r="C36" s="12" t="s">
        <v>99</v>
      </c>
      <c r="D36" s="12" t="s">
        <v>25</v>
      </c>
      <c r="E36" s="13">
        <v>10.36</v>
      </c>
      <c r="F36" s="13">
        <v>1.5</v>
      </c>
      <c r="G36" s="4"/>
      <c r="H36" s="13">
        <f t="shared" si="0"/>
        <v>0</v>
      </c>
    </row>
    <row r="37" spans="1:8" ht="15.75" x14ac:dyDescent="0.25">
      <c r="A37" s="39" t="s">
        <v>35</v>
      </c>
      <c r="B37" s="20" t="s">
        <v>10</v>
      </c>
      <c r="C37" s="16" t="s">
        <v>132</v>
      </c>
      <c r="D37" s="12" t="s">
        <v>11</v>
      </c>
      <c r="E37" s="13">
        <v>6.29</v>
      </c>
      <c r="F37" s="13">
        <v>6.82</v>
      </c>
      <c r="G37" s="4"/>
      <c r="H37" s="13">
        <f t="shared" si="0"/>
        <v>0</v>
      </c>
    </row>
    <row r="38" spans="1:8" ht="15.75" x14ac:dyDescent="0.25">
      <c r="A38" s="39" t="s">
        <v>35</v>
      </c>
      <c r="B38" s="19">
        <v>1298145</v>
      </c>
      <c r="C38" s="12" t="s">
        <v>100</v>
      </c>
      <c r="D38" s="12" t="s">
        <v>28</v>
      </c>
      <c r="E38" s="13">
        <v>1.03</v>
      </c>
      <c r="F38" s="13">
        <v>5.09</v>
      </c>
      <c r="G38" s="4"/>
      <c r="H38" s="13">
        <f t="shared" si="0"/>
        <v>0</v>
      </c>
    </row>
    <row r="39" spans="1:8" ht="15.75" x14ac:dyDescent="0.25">
      <c r="A39" s="39" t="s">
        <v>35</v>
      </c>
      <c r="B39" s="19">
        <v>1298547</v>
      </c>
      <c r="C39" s="12" t="s">
        <v>101</v>
      </c>
      <c r="D39" s="12" t="s">
        <v>6</v>
      </c>
      <c r="E39" s="13">
        <v>1.91</v>
      </c>
      <c r="F39" s="13">
        <v>0.84</v>
      </c>
      <c r="G39" s="4"/>
      <c r="H39" s="13">
        <f t="shared" si="0"/>
        <v>0</v>
      </c>
    </row>
    <row r="40" spans="1:8" ht="15.75" x14ac:dyDescent="0.25">
      <c r="A40" s="39" t="s">
        <v>35</v>
      </c>
      <c r="B40" s="19">
        <v>1357691</v>
      </c>
      <c r="C40" s="12" t="s">
        <v>111</v>
      </c>
      <c r="D40" s="12" t="s">
        <v>6</v>
      </c>
      <c r="E40" s="13">
        <v>1.91</v>
      </c>
      <c r="F40" s="13">
        <v>1.05</v>
      </c>
      <c r="G40" s="4"/>
      <c r="H40" s="13">
        <f t="shared" si="0"/>
        <v>0</v>
      </c>
    </row>
    <row r="41" spans="1:8" ht="15.75" x14ac:dyDescent="0.25">
      <c r="A41" s="39" t="s">
        <v>35</v>
      </c>
      <c r="B41" s="19">
        <v>1298549</v>
      </c>
      <c r="C41" s="12" t="s">
        <v>110</v>
      </c>
      <c r="D41" s="12" t="s">
        <v>6</v>
      </c>
      <c r="E41" s="13">
        <v>1.91</v>
      </c>
      <c r="F41" s="13">
        <v>0.84</v>
      </c>
      <c r="G41" s="4"/>
      <c r="H41" s="13">
        <f t="shared" si="0"/>
        <v>0</v>
      </c>
    </row>
    <row r="42" spans="1:8" ht="15.75" x14ac:dyDescent="0.25">
      <c r="A42" s="39" t="s">
        <v>35</v>
      </c>
      <c r="B42" s="19">
        <v>77280</v>
      </c>
      <c r="C42" s="12" t="s">
        <v>109</v>
      </c>
      <c r="D42" s="12" t="s">
        <v>6</v>
      </c>
      <c r="E42" s="13">
        <v>1.91</v>
      </c>
      <c r="F42" s="13">
        <v>1.05</v>
      </c>
      <c r="G42" s="4"/>
      <c r="H42" s="13">
        <f t="shared" si="0"/>
        <v>0</v>
      </c>
    </row>
    <row r="43" spans="1:8" ht="15.75" x14ac:dyDescent="0.25">
      <c r="A43" s="39" t="s">
        <v>35</v>
      </c>
      <c r="B43" s="19">
        <v>1298146</v>
      </c>
      <c r="C43" s="12" t="s">
        <v>108</v>
      </c>
      <c r="D43" s="12" t="s">
        <v>6</v>
      </c>
      <c r="E43" s="13">
        <v>1.91</v>
      </c>
      <c r="F43" s="13">
        <v>0.84</v>
      </c>
      <c r="G43" s="4"/>
      <c r="H43" s="13">
        <f t="shared" si="0"/>
        <v>0</v>
      </c>
    </row>
    <row r="44" spans="1:8" ht="15.75" x14ac:dyDescent="0.25">
      <c r="A44" s="39" t="s">
        <v>35</v>
      </c>
      <c r="B44" s="19">
        <v>1354258</v>
      </c>
      <c r="C44" s="12" t="s">
        <v>107</v>
      </c>
      <c r="D44" s="12" t="s">
        <v>28</v>
      </c>
      <c r="E44" s="13">
        <v>1.78</v>
      </c>
      <c r="F44" s="13">
        <v>5.0199999999999996</v>
      </c>
      <c r="G44" s="4"/>
      <c r="H44" s="13">
        <f t="shared" si="0"/>
        <v>0</v>
      </c>
    </row>
    <row r="45" spans="1:8" ht="15.75" x14ac:dyDescent="0.25">
      <c r="A45" s="39" t="s">
        <v>35</v>
      </c>
      <c r="B45" s="19">
        <v>1354267</v>
      </c>
      <c r="C45" s="12" t="s">
        <v>106</v>
      </c>
      <c r="D45" s="12" t="s">
        <v>6</v>
      </c>
      <c r="E45" s="13">
        <v>5.92</v>
      </c>
      <c r="F45" s="13">
        <v>0.61</v>
      </c>
      <c r="G45" s="4"/>
      <c r="H45" s="13">
        <f t="shared" si="0"/>
        <v>0</v>
      </c>
    </row>
    <row r="46" spans="1:8" ht="15.75" x14ac:dyDescent="0.25">
      <c r="A46" s="39" t="s">
        <v>35</v>
      </c>
      <c r="B46" s="19">
        <v>1354269</v>
      </c>
      <c r="C46" s="12" t="s">
        <v>105</v>
      </c>
      <c r="D46" s="12" t="s">
        <v>6</v>
      </c>
      <c r="E46" s="13">
        <v>5.92</v>
      </c>
      <c r="F46" s="13">
        <v>0.61</v>
      </c>
      <c r="G46" s="4"/>
      <c r="H46" s="13">
        <f t="shared" si="0"/>
        <v>0</v>
      </c>
    </row>
    <row r="47" spans="1:8" ht="15.75" x14ac:dyDescent="0.25">
      <c r="A47" s="39" t="s">
        <v>35</v>
      </c>
      <c r="B47" s="19">
        <v>1354268</v>
      </c>
      <c r="C47" s="12" t="s">
        <v>104</v>
      </c>
      <c r="D47" s="12" t="s">
        <v>6</v>
      </c>
      <c r="E47" s="13">
        <v>5.92</v>
      </c>
      <c r="F47" s="13">
        <v>0.61</v>
      </c>
      <c r="G47" s="4"/>
      <c r="H47" s="13">
        <f t="shared" si="0"/>
        <v>0</v>
      </c>
    </row>
    <row r="48" spans="1:8" ht="15.75" x14ac:dyDescent="0.25">
      <c r="A48" s="39" t="s">
        <v>35</v>
      </c>
      <c r="B48" s="19">
        <v>1354266</v>
      </c>
      <c r="C48" s="12" t="s">
        <v>103</v>
      </c>
      <c r="D48" s="12" t="s">
        <v>6</v>
      </c>
      <c r="E48" s="13">
        <v>5.92</v>
      </c>
      <c r="F48" s="13">
        <v>0.61</v>
      </c>
      <c r="G48" s="4"/>
      <c r="H48" s="13">
        <f t="shared" si="0"/>
        <v>0</v>
      </c>
    </row>
    <row r="49" spans="1:8" ht="15.75" x14ac:dyDescent="0.25">
      <c r="A49" s="39" t="s">
        <v>35</v>
      </c>
      <c r="B49" s="20">
        <v>1354259</v>
      </c>
      <c r="C49" s="12" t="s">
        <v>102</v>
      </c>
      <c r="D49" s="12" t="s">
        <v>6</v>
      </c>
      <c r="E49" s="13">
        <v>3.43</v>
      </c>
      <c r="F49" s="13">
        <v>0.61</v>
      </c>
      <c r="G49" s="4"/>
      <c r="H49" s="13">
        <f t="shared" si="0"/>
        <v>0</v>
      </c>
    </row>
    <row r="50" spans="1:8" ht="15.75" x14ac:dyDescent="0.25">
      <c r="A50" s="39" t="s">
        <v>35</v>
      </c>
      <c r="B50" s="20">
        <v>1500601</v>
      </c>
      <c r="C50" s="12" t="s">
        <v>133</v>
      </c>
      <c r="D50" s="12" t="s">
        <v>9</v>
      </c>
      <c r="E50" s="13">
        <v>0.55000000000000004</v>
      </c>
      <c r="F50" s="13">
        <v>1.44</v>
      </c>
      <c r="G50" s="4"/>
      <c r="H50" s="13">
        <f t="shared" si="0"/>
        <v>0</v>
      </c>
    </row>
    <row r="51" spans="1:8" ht="15.75" x14ac:dyDescent="0.25">
      <c r="A51" s="39" t="s">
        <v>35</v>
      </c>
      <c r="B51" s="20">
        <v>1500600</v>
      </c>
      <c r="C51" s="12" t="s">
        <v>134</v>
      </c>
      <c r="D51" s="12" t="s">
        <v>9</v>
      </c>
      <c r="E51" s="13">
        <v>0.18</v>
      </c>
      <c r="F51" s="13">
        <v>0.78</v>
      </c>
      <c r="G51" s="4"/>
      <c r="H51" s="13">
        <f t="shared" si="0"/>
        <v>0</v>
      </c>
    </row>
    <row r="52" spans="1:8" ht="15.75" x14ac:dyDescent="0.25">
      <c r="A52" s="39" t="s">
        <v>35</v>
      </c>
      <c r="B52" s="20" t="s">
        <v>54</v>
      </c>
      <c r="C52" s="12" t="s">
        <v>112</v>
      </c>
      <c r="D52" s="12" t="s">
        <v>6</v>
      </c>
      <c r="E52" s="13">
        <v>0.74</v>
      </c>
      <c r="F52" s="13">
        <v>0.2</v>
      </c>
      <c r="G52" s="4"/>
      <c r="H52" s="13">
        <f t="shared" si="0"/>
        <v>0</v>
      </c>
    </row>
    <row r="53" spans="1:8" ht="15.75" x14ac:dyDescent="0.25">
      <c r="A53" s="39" t="s">
        <v>35</v>
      </c>
      <c r="B53" s="20" t="s">
        <v>14</v>
      </c>
      <c r="C53" s="12" t="s">
        <v>113</v>
      </c>
      <c r="D53" s="12" t="s">
        <v>6</v>
      </c>
      <c r="E53" s="13">
        <v>0.74</v>
      </c>
      <c r="F53" s="13">
        <v>0.2</v>
      </c>
      <c r="G53" s="4"/>
      <c r="H53" s="13">
        <f t="shared" si="0"/>
        <v>0</v>
      </c>
    </row>
    <row r="54" spans="1:8" ht="15.75" x14ac:dyDescent="0.25">
      <c r="A54" s="39" t="s">
        <v>35</v>
      </c>
      <c r="B54" s="20" t="s">
        <v>15</v>
      </c>
      <c r="C54" s="12" t="s">
        <v>114</v>
      </c>
      <c r="D54" s="12" t="s">
        <v>6</v>
      </c>
      <c r="E54" s="13">
        <v>0.74</v>
      </c>
      <c r="F54" s="13">
        <v>0.2</v>
      </c>
      <c r="G54" s="4"/>
      <c r="H54" s="13">
        <f t="shared" si="0"/>
        <v>0</v>
      </c>
    </row>
    <row r="55" spans="1:8" ht="15.75" x14ac:dyDescent="0.25">
      <c r="A55" s="39" t="s">
        <v>35</v>
      </c>
      <c r="B55" s="20">
        <v>77399</v>
      </c>
      <c r="C55" s="12" t="s">
        <v>115</v>
      </c>
      <c r="D55" s="12" t="s">
        <v>6</v>
      </c>
      <c r="E55" s="13">
        <v>0.82</v>
      </c>
      <c r="F55" s="13">
        <v>1.32</v>
      </c>
      <c r="G55" s="4"/>
      <c r="H55" s="13">
        <f t="shared" si="0"/>
        <v>0</v>
      </c>
    </row>
    <row r="56" spans="1:8" ht="15.75" x14ac:dyDescent="0.25">
      <c r="A56" s="39" t="s">
        <v>35</v>
      </c>
      <c r="B56" s="20">
        <v>2133001</v>
      </c>
      <c r="C56" s="12" t="s">
        <v>4</v>
      </c>
      <c r="D56" s="12" t="s">
        <v>16</v>
      </c>
      <c r="E56" s="13">
        <v>0.48</v>
      </c>
      <c r="F56" s="13">
        <v>3.07</v>
      </c>
      <c r="G56" s="4"/>
      <c r="H56" s="13">
        <f t="shared" si="0"/>
        <v>0</v>
      </c>
    </row>
    <row r="57" spans="1:8" ht="15.75" x14ac:dyDescent="0.25">
      <c r="A57" s="39" t="s">
        <v>35</v>
      </c>
      <c r="B57" s="19">
        <v>2147348</v>
      </c>
      <c r="C57" s="12" t="s">
        <v>80</v>
      </c>
      <c r="D57" s="12" t="s">
        <v>24</v>
      </c>
      <c r="E57" s="13">
        <v>4.8600000000000003</v>
      </c>
      <c r="F57" s="13">
        <v>1.27</v>
      </c>
      <c r="G57" s="4"/>
      <c r="H57" s="13">
        <f t="shared" si="0"/>
        <v>0</v>
      </c>
    </row>
    <row r="58" spans="1:8" ht="15.75" x14ac:dyDescent="0.25">
      <c r="A58" s="39" t="s">
        <v>35</v>
      </c>
      <c r="B58" s="20">
        <v>2147349</v>
      </c>
      <c r="C58" s="12" t="s">
        <v>79</v>
      </c>
      <c r="D58" s="12" t="s">
        <v>24</v>
      </c>
      <c r="E58" s="13">
        <v>1.91</v>
      </c>
      <c r="F58" s="13">
        <v>0.49</v>
      </c>
      <c r="G58" s="4"/>
      <c r="H58" s="13">
        <f t="shared" si="0"/>
        <v>0</v>
      </c>
    </row>
    <row r="59" spans="1:8" ht="15.75" x14ac:dyDescent="0.25">
      <c r="A59" s="39" t="s">
        <v>35</v>
      </c>
      <c r="B59" s="20">
        <v>2147346</v>
      </c>
      <c r="C59" s="12" t="s">
        <v>78</v>
      </c>
      <c r="D59" s="12" t="s">
        <v>24</v>
      </c>
      <c r="E59" s="13">
        <v>3.06</v>
      </c>
      <c r="F59" s="13">
        <v>0.78</v>
      </c>
      <c r="G59" s="4"/>
      <c r="H59" s="13">
        <f t="shared" si="0"/>
        <v>0</v>
      </c>
    </row>
    <row r="60" spans="1:8" ht="15.75" x14ac:dyDescent="0.25">
      <c r="A60" s="39" t="s">
        <v>35</v>
      </c>
      <c r="B60" s="20">
        <v>2147345</v>
      </c>
      <c r="C60" s="12" t="s">
        <v>77</v>
      </c>
      <c r="D60" s="12" t="s">
        <v>24</v>
      </c>
      <c r="E60" s="13">
        <v>1.87</v>
      </c>
      <c r="F60" s="13">
        <v>0.28999999999999998</v>
      </c>
      <c r="G60" s="4"/>
      <c r="H60" s="13">
        <f t="shared" si="0"/>
        <v>0</v>
      </c>
    </row>
    <row r="61" spans="1:8" ht="15.75" x14ac:dyDescent="0.25">
      <c r="A61" s="39" t="s">
        <v>35</v>
      </c>
      <c r="B61" s="19">
        <v>2089135</v>
      </c>
      <c r="C61" s="12" t="s">
        <v>62</v>
      </c>
      <c r="D61" s="12" t="s">
        <v>6</v>
      </c>
      <c r="E61" s="13"/>
      <c r="F61" s="13">
        <v>32.020000000000003</v>
      </c>
      <c r="G61" s="4"/>
      <c r="H61" s="13">
        <f t="shared" ref="H61:H68" si="1">SUM(F61*G61)</f>
        <v>0</v>
      </c>
    </row>
    <row r="62" spans="1:8" ht="15.75" x14ac:dyDescent="0.25">
      <c r="A62" s="39" t="s">
        <v>21</v>
      </c>
      <c r="B62" s="19"/>
      <c r="C62" s="12" t="s">
        <v>139</v>
      </c>
      <c r="D62" s="12" t="s">
        <v>6</v>
      </c>
      <c r="E62" s="13">
        <v>16.98</v>
      </c>
      <c r="F62" s="13">
        <v>2.5</v>
      </c>
      <c r="G62" s="4"/>
      <c r="H62" s="13">
        <f t="shared" si="1"/>
        <v>0</v>
      </c>
    </row>
    <row r="63" spans="1:8" ht="15.75" x14ac:dyDescent="0.25">
      <c r="A63" s="39" t="s">
        <v>21</v>
      </c>
      <c r="B63" s="19"/>
      <c r="C63" s="12" t="s">
        <v>140</v>
      </c>
      <c r="D63" s="12" t="s">
        <v>6</v>
      </c>
      <c r="E63" s="13">
        <v>19.28</v>
      </c>
      <c r="F63" s="13">
        <v>0.37</v>
      </c>
      <c r="G63" s="4"/>
      <c r="H63" s="13">
        <f t="shared" si="1"/>
        <v>0</v>
      </c>
    </row>
    <row r="64" spans="1:8" ht="15.75" x14ac:dyDescent="0.25">
      <c r="A64" s="39" t="s">
        <v>21</v>
      </c>
      <c r="B64" s="19"/>
      <c r="C64" s="12" t="s">
        <v>141</v>
      </c>
      <c r="D64" s="12" t="s">
        <v>6</v>
      </c>
      <c r="E64" s="13">
        <v>16.98</v>
      </c>
      <c r="F64" s="13">
        <v>0.37</v>
      </c>
      <c r="G64" s="4"/>
      <c r="H64" s="13">
        <f t="shared" si="1"/>
        <v>0</v>
      </c>
    </row>
    <row r="65" spans="1:8" ht="15.75" x14ac:dyDescent="0.25">
      <c r="A65" s="39" t="s">
        <v>21</v>
      </c>
      <c r="B65" s="19"/>
      <c r="C65" s="12" t="s">
        <v>142</v>
      </c>
      <c r="D65" s="12" t="s">
        <v>6</v>
      </c>
      <c r="E65" s="13">
        <v>11.28</v>
      </c>
      <c r="F65" s="13">
        <v>1.25</v>
      </c>
      <c r="G65" s="4"/>
      <c r="H65" s="13">
        <f t="shared" si="1"/>
        <v>0</v>
      </c>
    </row>
    <row r="66" spans="1:8" ht="15.75" x14ac:dyDescent="0.25">
      <c r="A66" s="39" t="s">
        <v>21</v>
      </c>
      <c r="B66" s="19"/>
      <c r="C66" s="12" t="s">
        <v>143</v>
      </c>
      <c r="D66" s="12" t="s">
        <v>6</v>
      </c>
      <c r="E66" s="13">
        <v>11.28</v>
      </c>
      <c r="F66" s="13">
        <v>1.25</v>
      </c>
      <c r="G66" s="4"/>
      <c r="H66" s="13">
        <f t="shared" si="1"/>
        <v>0</v>
      </c>
    </row>
    <row r="67" spans="1:8" ht="15.75" x14ac:dyDescent="0.25">
      <c r="A67" s="39" t="s">
        <v>21</v>
      </c>
      <c r="B67" s="19"/>
      <c r="C67" s="12" t="s">
        <v>85</v>
      </c>
      <c r="D67" s="12" t="s">
        <v>144</v>
      </c>
      <c r="E67" s="13">
        <v>10.58</v>
      </c>
      <c r="F67" s="13">
        <v>2.48</v>
      </c>
      <c r="G67" s="4"/>
      <c r="H67" s="13">
        <f t="shared" si="1"/>
        <v>0</v>
      </c>
    </row>
    <row r="68" spans="1:8" ht="15.75" x14ac:dyDescent="0.25">
      <c r="A68" s="39" t="s">
        <v>21</v>
      </c>
      <c r="B68" s="19"/>
      <c r="C68" s="12" t="s">
        <v>86</v>
      </c>
      <c r="D68" s="12" t="s">
        <v>66</v>
      </c>
      <c r="E68" s="13">
        <v>12.38</v>
      </c>
      <c r="F68" s="13">
        <v>16.48</v>
      </c>
      <c r="G68" s="4"/>
      <c r="H68" s="13">
        <f t="shared" si="1"/>
        <v>0</v>
      </c>
    </row>
    <row r="69" spans="1:8" ht="15.75" x14ac:dyDescent="0.25">
      <c r="A69" s="39" t="s">
        <v>21</v>
      </c>
      <c r="B69" s="19"/>
      <c r="C69" s="12" t="s">
        <v>88</v>
      </c>
      <c r="D69" s="12" t="s">
        <v>6</v>
      </c>
      <c r="E69" s="13">
        <v>5.39</v>
      </c>
      <c r="F69" s="13">
        <v>1.74</v>
      </c>
      <c r="G69" s="4"/>
      <c r="H69" s="13">
        <f t="shared" ref="H69" si="2">SUM(F69*G69)</f>
        <v>0</v>
      </c>
    </row>
    <row r="70" spans="1:8" ht="15.75" x14ac:dyDescent="0.25">
      <c r="A70" s="39" t="s">
        <v>21</v>
      </c>
      <c r="B70" s="19"/>
      <c r="C70" s="12" t="s">
        <v>145</v>
      </c>
      <c r="D70" s="12" t="s">
        <v>6</v>
      </c>
      <c r="E70" s="13"/>
      <c r="F70" s="13">
        <v>2.06</v>
      </c>
      <c r="G70" s="4"/>
      <c r="H70" s="13">
        <f>SUM(F70*G70)</f>
        <v>0</v>
      </c>
    </row>
    <row r="71" spans="1:8" ht="15.75" x14ac:dyDescent="0.25">
      <c r="A71" s="39" t="s">
        <v>21</v>
      </c>
      <c r="B71" s="19"/>
      <c r="C71" s="12" t="s">
        <v>149</v>
      </c>
      <c r="D71" s="12" t="s">
        <v>6</v>
      </c>
      <c r="E71" s="13">
        <v>2.44</v>
      </c>
      <c r="F71" s="13">
        <v>1.97</v>
      </c>
      <c r="G71" s="4"/>
      <c r="H71" s="13">
        <f t="shared" ref="H71:H72" si="3">SUM(F71*G71)</f>
        <v>0</v>
      </c>
    </row>
    <row r="72" spans="1:8" ht="15.75" x14ac:dyDescent="0.25">
      <c r="A72" s="39" t="s">
        <v>21</v>
      </c>
      <c r="B72" s="19"/>
      <c r="C72" s="12" t="s">
        <v>72</v>
      </c>
      <c r="D72" s="12" t="s">
        <v>6</v>
      </c>
      <c r="E72" s="13">
        <v>1</v>
      </c>
      <c r="F72" s="13">
        <v>2.82</v>
      </c>
      <c r="G72" s="4"/>
      <c r="H72" s="13">
        <f t="shared" si="3"/>
        <v>0</v>
      </c>
    </row>
    <row r="73" spans="1:8" ht="15.75" x14ac:dyDescent="0.25">
      <c r="A73" s="39" t="s">
        <v>21</v>
      </c>
      <c r="B73" s="19"/>
      <c r="C73" s="12" t="s">
        <v>46</v>
      </c>
      <c r="D73" s="12" t="s">
        <v>117</v>
      </c>
      <c r="E73" s="13">
        <v>0.97</v>
      </c>
      <c r="F73" s="13">
        <v>1</v>
      </c>
      <c r="G73" s="4"/>
      <c r="H73" s="13">
        <f t="shared" si="0"/>
        <v>0</v>
      </c>
    </row>
    <row r="74" spans="1:8" ht="15.75" x14ac:dyDescent="0.25">
      <c r="A74" s="39" t="s">
        <v>21</v>
      </c>
      <c r="B74" s="19"/>
      <c r="C74" s="12" t="s">
        <v>59</v>
      </c>
      <c r="D74" s="12" t="s">
        <v>67</v>
      </c>
      <c r="E74" s="13">
        <v>0.67</v>
      </c>
      <c r="F74" s="13">
        <v>1.38</v>
      </c>
      <c r="G74" s="4"/>
      <c r="H74" s="13">
        <f t="shared" si="0"/>
        <v>0</v>
      </c>
    </row>
    <row r="75" spans="1:8" ht="15.75" x14ac:dyDescent="0.25">
      <c r="A75" s="39" t="s">
        <v>21</v>
      </c>
      <c r="B75" s="19"/>
      <c r="C75" s="12" t="s">
        <v>75</v>
      </c>
      <c r="D75" s="12" t="s">
        <v>47</v>
      </c>
      <c r="E75" s="13">
        <v>1.88</v>
      </c>
      <c r="F75" s="13">
        <v>1.98</v>
      </c>
      <c r="G75" s="4"/>
      <c r="H75" s="13">
        <f t="shared" ref="H75:H91" si="4">SUM(F75*G75)</f>
        <v>0</v>
      </c>
    </row>
    <row r="76" spans="1:8" ht="15.75" x14ac:dyDescent="0.25">
      <c r="A76" s="39" t="s">
        <v>21</v>
      </c>
      <c r="B76" s="19"/>
      <c r="C76" s="12" t="s">
        <v>48</v>
      </c>
      <c r="D76" s="12" t="s">
        <v>40</v>
      </c>
      <c r="E76" s="13">
        <v>2.98</v>
      </c>
      <c r="F76" s="13">
        <v>3.18</v>
      </c>
      <c r="G76" s="4"/>
      <c r="H76" s="13">
        <f>SUM(F76*G76)</f>
        <v>0</v>
      </c>
    </row>
    <row r="77" spans="1:8" ht="15.75" x14ac:dyDescent="0.25">
      <c r="A77" s="39" t="s">
        <v>21</v>
      </c>
      <c r="B77" s="19"/>
      <c r="C77" s="12" t="s">
        <v>150</v>
      </c>
      <c r="D77" s="12" t="s">
        <v>6</v>
      </c>
      <c r="E77" s="13">
        <v>0.97</v>
      </c>
      <c r="F77" s="13">
        <v>2.97</v>
      </c>
      <c r="G77" s="4"/>
      <c r="H77" s="13">
        <f t="shared" si="4"/>
        <v>0</v>
      </c>
    </row>
    <row r="78" spans="1:8" ht="15.75" x14ac:dyDescent="0.25">
      <c r="A78" s="39" t="s">
        <v>21</v>
      </c>
      <c r="B78" s="19"/>
      <c r="C78" s="12" t="s">
        <v>74</v>
      </c>
      <c r="D78" s="12" t="s">
        <v>6</v>
      </c>
      <c r="E78" s="13">
        <v>0.98</v>
      </c>
      <c r="F78" s="13">
        <v>1.98</v>
      </c>
      <c r="G78" s="4"/>
      <c r="H78" s="13">
        <f>SUM(F78*G78)</f>
        <v>0</v>
      </c>
    </row>
    <row r="79" spans="1:8" ht="15.75" x14ac:dyDescent="0.25">
      <c r="A79" s="39" t="s">
        <v>21</v>
      </c>
      <c r="B79" s="19"/>
      <c r="C79" s="12" t="s">
        <v>135</v>
      </c>
      <c r="D79" s="12" t="s">
        <v>68</v>
      </c>
      <c r="E79" s="13">
        <v>4.4800000000000004</v>
      </c>
      <c r="F79" s="13">
        <v>4.87</v>
      </c>
      <c r="G79" s="4"/>
      <c r="H79" s="13">
        <f>SUM(F79*G79)</f>
        <v>0</v>
      </c>
    </row>
    <row r="80" spans="1:8" ht="15.75" x14ac:dyDescent="0.25">
      <c r="A80" s="39" t="s">
        <v>21</v>
      </c>
      <c r="B80" s="19"/>
      <c r="C80" s="12" t="s">
        <v>73</v>
      </c>
      <c r="D80" s="12" t="s">
        <v>6</v>
      </c>
      <c r="E80" s="13">
        <v>1.1200000000000001</v>
      </c>
      <c r="F80" s="13">
        <v>1.38</v>
      </c>
      <c r="G80" s="4"/>
      <c r="H80" s="13">
        <f>SUM(F80*G80)</f>
        <v>0</v>
      </c>
    </row>
    <row r="81" spans="1:8" ht="15.75" x14ac:dyDescent="0.25">
      <c r="A81" s="39" t="s">
        <v>21</v>
      </c>
      <c r="B81" s="20"/>
      <c r="C81" s="12" t="s">
        <v>118</v>
      </c>
      <c r="D81" s="12" t="s">
        <v>37</v>
      </c>
      <c r="E81" s="13">
        <v>1.96</v>
      </c>
      <c r="F81" s="13">
        <v>2.2799999999999998</v>
      </c>
      <c r="G81" s="4"/>
      <c r="H81" s="13">
        <f t="shared" si="4"/>
        <v>0</v>
      </c>
    </row>
    <row r="82" spans="1:8" ht="15.75" x14ac:dyDescent="0.25">
      <c r="A82" s="39" t="s">
        <v>21</v>
      </c>
      <c r="B82" s="19"/>
      <c r="C82" s="11" t="s">
        <v>55</v>
      </c>
      <c r="D82" s="12" t="s">
        <v>6</v>
      </c>
      <c r="E82" s="13"/>
      <c r="F82" s="13">
        <v>0.48</v>
      </c>
      <c r="G82" s="4"/>
      <c r="H82" s="13">
        <f t="shared" si="4"/>
        <v>0</v>
      </c>
    </row>
    <row r="83" spans="1:8" ht="15.75" x14ac:dyDescent="0.25">
      <c r="A83" s="39" t="s">
        <v>21</v>
      </c>
      <c r="B83" s="19"/>
      <c r="C83" s="12" t="s">
        <v>13</v>
      </c>
      <c r="D83" s="12" t="s">
        <v>60</v>
      </c>
      <c r="E83" s="13">
        <v>0.67</v>
      </c>
      <c r="F83" s="13">
        <v>1.18</v>
      </c>
      <c r="G83" s="4"/>
      <c r="H83" s="13">
        <f t="shared" si="4"/>
        <v>0</v>
      </c>
    </row>
    <row r="84" spans="1:8" ht="15.75" x14ac:dyDescent="0.25">
      <c r="A84" s="39" t="s">
        <v>21</v>
      </c>
      <c r="B84" s="19"/>
      <c r="C84" s="12" t="s">
        <v>136</v>
      </c>
      <c r="D84" s="12" t="s">
        <v>6</v>
      </c>
      <c r="E84" s="13"/>
      <c r="F84" s="13">
        <v>3.47</v>
      </c>
      <c r="G84" s="4"/>
      <c r="H84" s="13">
        <f>SUM(F84*G84)</f>
        <v>0</v>
      </c>
    </row>
    <row r="85" spans="1:8" ht="15.75" x14ac:dyDescent="0.25">
      <c r="A85" s="39" t="s">
        <v>21</v>
      </c>
      <c r="B85" s="19"/>
      <c r="C85" s="12" t="s">
        <v>49</v>
      </c>
      <c r="D85" s="12" t="s">
        <v>71</v>
      </c>
      <c r="E85" s="13">
        <v>4.74</v>
      </c>
      <c r="F85" s="13">
        <v>1.98</v>
      </c>
      <c r="G85" s="4"/>
      <c r="H85" s="13">
        <f t="shared" si="4"/>
        <v>0</v>
      </c>
    </row>
    <row r="86" spans="1:8" ht="15.75" x14ac:dyDescent="0.25">
      <c r="A86" s="39" t="s">
        <v>21</v>
      </c>
      <c r="B86" s="19"/>
      <c r="C86" s="31" t="s">
        <v>146</v>
      </c>
      <c r="D86" s="12" t="s">
        <v>70</v>
      </c>
      <c r="E86" s="13">
        <v>2.36</v>
      </c>
      <c r="F86" s="13">
        <v>3.16</v>
      </c>
      <c r="G86" s="4"/>
      <c r="H86" s="13">
        <f>SUM(F86*G86)</f>
        <v>0</v>
      </c>
    </row>
    <row r="87" spans="1:8" ht="15.75" x14ac:dyDescent="0.25">
      <c r="A87" s="39" t="s">
        <v>21</v>
      </c>
      <c r="B87" s="19"/>
      <c r="C87" s="32" t="s">
        <v>147</v>
      </c>
      <c r="D87" s="12" t="s">
        <v>70</v>
      </c>
      <c r="E87" s="13">
        <v>2.36</v>
      </c>
      <c r="F87" s="13">
        <v>3.32</v>
      </c>
      <c r="G87" s="4"/>
      <c r="H87" s="13">
        <f>SUM(F87*G87)</f>
        <v>0</v>
      </c>
    </row>
    <row r="88" spans="1:8" ht="15.75" customHeight="1" x14ac:dyDescent="0.25">
      <c r="A88" s="39" t="s">
        <v>21</v>
      </c>
      <c r="B88" s="19"/>
      <c r="C88" s="12" t="s">
        <v>50</v>
      </c>
      <c r="D88" s="12" t="s">
        <v>41</v>
      </c>
      <c r="E88" s="13">
        <v>1</v>
      </c>
      <c r="F88" s="13">
        <v>1.62</v>
      </c>
      <c r="G88" s="4"/>
      <c r="H88" s="13">
        <f t="shared" si="4"/>
        <v>0</v>
      </c>
    </row>
    <row r="89" spans="1:8" ht="13.5" customHeight="1" x14ac:dyDescent="0.25">
      <c r="A89" s="39" t="s">
        <v>21</v>
      </c>
      <c r="B89" s="19"/>
      <c r="C89" s="12" t="s">
        <v>119</v>
      </c>
      <c r="D89" s="12" t="s">
        <v>42</v>
      </c>
      <c r="E89" s="13">
        <v>2.56</v>
      </c>
      <c r="F89" s="13">
        <v>2.2799999999999998</v>
      </c>
      <c r="G89" s="4"/>
      <c r="H89" s="13">
        <f>SUM(F89*G89)</f>
        <v>0</v>
      </c>
    </row>
    <row r="90" spans="1:8" ht="14.25" customHeight="1" x14ac:dyDescent="0.25">
      <c r="A90" s="39" t="s">
        <v>21</v>
      </c>
      <c r="B90" s="19"/>
      <c r="C90" s="33" t="s">
        <v>148</v>
      </c>
      <c r="D90" s="12" t="s">
        <v>6</v>
      </c>
      <c r="E90" s="13">
        <v>2.94</v>
      </c>
      <c r="F90" s="13">
        <v>3.22</v>
      </c>
      <c r="G90" s="4"/>
      <c r="H90" s="13">
        <f t="shared" si="4"/>
        <v>0</v>
      </c>
    </row>
    <row r="91" spans="1:8" ht="14.25" customHeight="1" thickBot="1" x14ac:dyDescent="0.3">
      <c r="A91" s="55" t="s">
        <v>21</v>
      </c>
      <c r="B91" s="21"/>
      <c r="C91" s="17" t="s">
        <v>76</v>
      </c>
      <c r="D91" s="17" t="s">
        <v>6</v>
      </c>
      <c r="E91" s="18"/>
      <c r="F91" s="18">
        <v>1.67</v>
      </c>
      <c r="G91" s="56"/>
      <c r="H91" s="18">
        <f t="shared" si="4"/>
        <v>0</v>
      </c>
    </row>
    <row r="92" spans="1:8" ht="18.75" customHeight="1" thickTop="1" x14ac:dyDescent="0.25">
      <c r="A92" s="34"/>
      <c r="B92" s="35"/>
      <c r="C92" s="36" t="s">
        <v>36</v>
      </c>
      <c r="D92" s="36"/>
      <c r="E92" s="36"/>
      <c r="F92" s="36"/>
      <c r="G92" s="37">
        <f>SUM(G6:G91)</f>
        <v>0</v>
      </c>
      <c r="H92" s="38">
        <f>SUM(H6:H91)</f>
        <v>0</v>
      </c>
    </row>
    <row r="93" spans="1:8" ht="9" customHeight="1" x14ac:dyDescent="0.25">
      <c r="A93" s="5"/>
      <c r="B93" s="14"/>
      <c r="C93" s="5"/>
      <c r="D93" s="5"/>
      <c r="E93" s="15"/>
      <c r="F93" s="15"/>
      <c r="G93" s="5"/>
      <c r="H93" s="5"/>
    </row>
    <row r="94" spans="1:8" ht="14.25" customHeight="1" thickBot="1" x14ac:dyDescent="0.3">
      <c r="A94" s="43"/>
      <c r="B94" s="44" t="s">
        <v>138</v>
      </c>
      <c r="C94" s="44"/>
      <c r="D94" s="45"/>
      <c r="E94" s="45"/>
      <c r="F94" s="45"/>
      <c r="G94" s="46" t="s">
        <v>137</v>
      </c>
      <c r="H94" s="47"/>
    </row>
    <row r="95" spans="1:8" ht="15.75" thickTop="1" x14ac:dyDescent="0.25">
      <c r="A95" s="57"/>
      <c r="B95" s="25"/>
      <c r="C95" s="25"/>
      <c r="D95" s="25"/>
      <c r="E95" s="25"/>
      <c r="F95" s="26"/>
      <c r="G95" s="29"/>
      <c r="H95" s="58"/>
    </row>
    <row r="96" spans="1:8" x14ac:dyDescent="0.25">
      <c r="A96" s="59"/>
      <c r="B96" s="27"/>
      <c r="C96" s="27"/>
      <c r="D96" s="27"/>
      <c r="E96" s="27"/>
      <c r="F96" s="28"/>
      <c r="G96" s="30"/>
      <c r="H96" s="60"/>
    </row>
    <row r="97" spans="1:8" x14ac:dyDescent="0.25">
      <c r="A97" s="59"/>
      <c r="B97" s="27"/>
      <c r="C97" s="27"/>
      <c r="D97" s="27"/>
      <c r="E97" s="27"/>
      <c r="F97" s="28"/>
      <c r="G97" s="30"/>
      <c r="H97" s="60"/>
    </row>
    <row r="98" spans="1:8" ht="15.75" thickBot="1" x14ac:dyDescent="0.3">
      <c r="A98" s="63"/>
      <c r="B98" s="64"/>
      <c r="C98" s="64"/>
      <c r="D98" s="64"/>
      <c r="E98" s="64"/>
      <c r="F98" s="65"/>
      <c r="G98" s="66"/>
      <c r="H98" s="67"/>
    </row>
    <row r="99" spans="1:8" ht="15.75" thickTop="1" x14ac:dyDescent="0.25">
      <c r="A99" s="40" t="s">
        <v>69</v>
      </c>
      <c r="B99" s="41"/>
      <c r="C99" s="41"/>
      <c r="D99" s="41"/>
      <c r="E99" s="41"/>
      <c r="F99" s="61"/>
      <c r="G99" s="62">
        <f>SUM(G95:H98)</f>
        <v>0</v>
      </c>
      <c r="H99" s="42"/>
    </row>
    <row r="100" spans="1:8" x14ac:dyDescent="0.25">
      <c r="A100" s="22"/>
      <c r="B100" s="22"/>
      <c r="C100" s="22"/>
    </row>
  </sheetData>
  <sheetProtection sheet="1" objects="1" scenarios="1"/>
  <sortState ref="A6:H90">
    <sortCondition ref="A6:A90"/>
    <sortCondition ref="C6:C90"/>
  </sortState>
  <mergeCells count="18">
    <mergeCell ref="G98:H98"/>
    <mergeCell ref="A2:B2"/>
    <mergeCell ref="A100:C100"/>
    <mergeCell ref="A1:C1"/>
    <mergeCell ref="C92:F92"/>
    <mergeCell ref="D3:H3"/>
    <mergeCell ref="D1:H2"/>
    <mergeCell ref="A95:F95"/>
    <mergeCell ref="A96:F96"/>
    <mergeCell ref="A97:F97"/>
    <mergeCell ref="A98:F98"/>
    <mergeCell ref="B94:C94"/>
    <mergeCell ref="A99:F99"/>
    <mergeCell ref="G99:H99"/>
    <mergeCell ref="G94:H94"/>
    <mergeCell ref="G95:H95"/>
    <mergeCell ref="G96:H96"/>
    <mergeCell ref="G97:H97"/>
  </mergeCells>
  <conditionalFormatting sqref="B6:H6 A5:H5 G91:H91 A7:H90">
    <cfRule type="expression" dxfId="7" priority="9">
      <formula>MOD(ROW(),2)=1</formula>
    </cfRule>
  </conditionalFormatting>
  <conditionalFormatting sqref="G99 A92:H93 G91:H91 A95:A99 A5:H90">
    <cfRule type="expression" dxfId="6" priority="10">
      <formula>ROW()=CELL("row")</formula>
    </cfRule>
  </conditionalFormatting>
  <conditionalFormatting sqref="A84">
    <cfRule type="expression" dxfId="5" priority="8">
      <formula>MOD(ROW(),2)=1</formula>
    </cfRule>
  </conditionalFormatting>
  <conditionalFormatting sqref="A91:E91">
    <cfRule type="expression" dxfId="4" priority="6">
      <formula>MOD(ROW(),2)=1</formula>
    </cfRule>
  </conditionalFormatting>
  <conditionalFormatting sqref="F91">
    <cfRule type="expression" dxfId="3" priority="5">
      <formula>MOD(ROW(),2)=1</formula>
    </cfRule>
  </conditionalFormatting>
  <conditionalFormatting sqref="F91">
    <cfRule type="expression" dxfId="2" priority="4">
      <formula>ROW()=CELL("row")</formula>
    </cfRule>
  </conditionalFormatting>
  <conditionalFormatting sqref="A94">
    <cfRule type="expression" dxfId="1" priority="2">
      <formula>ROW()=CELL("row")</formula>
    </cfRule>
  </conditionalFormatting>
  <conditionalFormatting sqref="B94">
    <cfRule type="expression" dxfId="0" priority="1">
      <formula>ROW()=CELL("row")</formula>
    </cfRule>
  </conditionalFormatting>
  <pageMargins left="0.45" right="0.45" top="0.25" bottom="0.25" header="0.05" footer="0.05"/>
  <pageSetup orientation="portrait" r:id="rId1"/>
  <ignoredErrors>
    <ignoredError sqref="B19:B30 B73:B80 B56:B57 B52:B54 B32 B34:B49 B61" numberStoredAsText="1"/>
    <ignoredError sqref="G9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Order Form</vt:lpstr>
      <vt:lpstr>Sheet2</vt:lpstr>
      <vt:lpstr>Sheet3</vt:lpstr>
      <vt:lpstr>'Order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Selken</dc:creator>
  <cp:lastModifiedBy>Jessica McIlravy</cp:lastModifiedBy>
  <cp:lastPrinted>2026-03-31T16:40:04Z</cp:lastPrinted>
  <dcterms:created xsi:type="dcterms:W3CDTF">2018-03-21T18:55:49Z</dcterms:created>
  <dcterms:modified xsi:type="dcterms:W3CDTF">2026-03-31T16:41:51Z</dcterms:modified>
</cp:coreProperties>
</file>